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 yWindow="4092" windowWidth="15420" windowHeight="4140"/>
  </bookViews>
  <sheets>
    <sheet name="PLU" sheetId="4" r:id="rId1"/>
    <sheet name="Directions" sheetId="8" r:id="rId2"/>
    <sheet name="Sample" sheetId="9" r:id="rId3"/>
    <sheet name="Blank" sheetId="10" r:id="rId4"/>
  </sheets>
  <definedNames>
    <definedName name="_xlnm.Print_Area" localSheetId="3">Blank!$A$1:$H$48</definedName>
    <definedName name="_xlnm.Print_Area" localSheetId="0">PLU!$A$1:$H$576</definedName>
    <definedName name="_xlnm.Print_Area" localSheetId="2">Sample!$A$1:$H$735</definedName>
  </definedNames>
  <calcPr calcId="145621"/>
</workbook>
</file>

<file path=xl/calcChain.xml><?xml version="1.0" encoding="utf-8"?>
<calcChain xmlns="http://schemas.openxmlformats.org/spreadsheetml/2006/main">
  <c r="F8" i="10" l="1"/>
  <c r="H555" i="4" l="1"/>
  <c r="H507" i="4"/>
  <c r="H459" i="4"/>
  <c r="H411" i="4"/>
  <c r="H363" i="4"/>
  <c r="H315" i="4"/>
  <c r="H267" i="4"/>
  <c r="H219" i="4"/>
  <c r="H171" i="4"/>
  <c r="H123" i="4"/>
  <c r="F536" i="4"/>
  <c r="F488" i="4"/>
  <c r="F440" i="4"/>
  <c r="F392" i="4"/>
  <c r="F344" i="4"/>
  <c r="F296" i="4"/>
  <c r="F248" i="4"/>
  <c r="F200" i="4"/>
  <c r="F56" i="4"/>
  <c r="F104" i="4"/>
  <c r="F152" i="4"/>
  <c r="F8" i="4"/>
  <c r="G27" i="10"/>
  <c r="F27" i="10"/>
  <c r="E27" i="10"/>
  <c r="D27" i="10"/>
  <c r="C27" i="10"/>
  <c r="H26" i="10"/>
  <c r="H25" i="10"/>
  <c r="H24" i="10"/>
  <c r="H23" i="10"/>
  <c r="H22" i="10"/>
  <c r="H21" i="10"/>
  <c r="H20" i="10"/>
  <c r="H19" i="10"/>
  <c r="H18" i="10"/>
  <c r="H17" i="10"/>
  <c r="H16" i="10"/>
  <c r="H15" i="10"/>
  <c r="H14" i="10"/>
  <c r="H13" i="10"/>
  <c r="D11" i="10"/>
  <c r="E11" i="10" s="1"/>
  <c r="F11" i="10" s="1"/>
  <c r="G11" i="10" s="1"/>
  <c r="A556" i="4"/>
  <c r="A508" i="4"/>
  <c r="A460" i="4"/>
  <c r="A412" i="4"/>
  <c r="A364" i="4"/>
  <c r="A316" i="4"/>
  <c r="A268" i="4"/>
  <c r="A220" i="4"/>
  <c r="A172" i="4"/>
  <c r="A124" i="4"/>
  <c r="A76" i="4"/>
  <c r="A61" i="4"/>
  <c r="E59" i="9"/>
  <c r="F59" i="9" s="1"/>
  <c r="G59" i="9" s="1"/>
  <c r="D59" i="9"/>
  <c r="F56" i="9"/>
  <c r="F8" i="9"/>
  <c r="D11" i="9"/>
  <c r="E11" i="9" s="1"/>
  <c r="F11" i="9" s="1"/>
  <c r="G11" i="9" s="1"/>
  <c r="H27" i="10" l="1"/>
  <c r="H29" i="10" s="1"/>
  <c r="A715" i="9" l="1"/>
  <c r="G714" i="9"/>
  <c r="F714" i="9"/>
  <c r="E714" i="9"/>
  <c r="D714" i="9"/>
  <c r="C714" i="9"/>
  <c r="H714" i="9" s="1"/>
  <c r="H716" i="9" s="1"/>
  <c r="H713" i="9"/>
  <c r="H712" i="9"/>
  <c r="H711" i="9"/>
  <c r="H710" i="9"/>
  <c r="H709" i="9"/>
  <c r="H708" i="9"/>
  <c r="H707" i="9"/>
  <c r="H706" i="9"/>
  <c r="H705" i="9"/>
  <c r="H704" i="9"/>
  <c r="H703" i="9"/>
  <c r="H702" i="9"/>
  <c r="H701" i="9"/>
  <c r="H700" i="9"/>
  <c r="G691" i="9"/>
  <c r="F690" i="9"/>
  <c r="A667" i="9"/>
  <c r="G666" i="9"/>
  <c r="F666" i="9"/>
  <c r="E666" i="9"/>
  <c r="D666" i="9"/>
  <c r="C666" i="9"/>
  <c r="H665" i="9"/>
  <c r="H664" i="9"/>
  <c r="H663" i="9"/>
  <c r="H662" i="9"/>
  <c r="H661" i="9"/>
  <c r="H660" i="9"/>
  <c r="H659" i="9"/>
  <c r="H658" i="9"/>
  <c r="H657" i="9"/>
  <c r="H656" i="9"/>
  <c r="H655" i="9"/>
  <c r="H654" i="9"/>
  <c r="H653" i="9"/>
  <c r="H652" i="9"/>
  <c r="E650" i="9"/>
  <c r="F650" i="9" s="1"/>
  <c r="G650" i="9" s="1"/>
  <c r="D650" i="9"/>
  <c r="G643" i="9"/>
  <c r="F642" i="9"/>
  <c r="A619" i="9"/>
  <c r="G618" i="9"/>
  <c r="F618" i="9"/>
  <c r="E618" i="9"/>
  <c r="D618" i="9"/>
  <c r="C618" i="9"/>
  <c r="H617" i="9"/>
  <c r="H616" i="9"/>
  <c r="H615" i="9"/>
  <c r="H614" i="9"/>
  <c r="H613" i="9"/>
  <c r="H612" i="9"/>
  <c r="H611" i="9"/>
  <c r="H610" i="9"/>
  <c r="H609" i="9"/>
  <c r="H608" i="9"/>
  <c r="H607" i="9"/>
  <c r="H606" i="9"/>
  <c r="H605" i="9"/>
  <c r="H604" i="9"/>
  <c r="D602" i="9"/>
  <c r="E602" i="9" s="1"/>
  <c r="F602" i="9" s="1"/>
  <c r="G602" i="9" s="1"/>
  <c r="G595" i="9"/>
  <c r="F594" i="9"/>
  <c r="A571" i="9"/>
  <c r="G570" i="9"/>
  <c r="F570" i="9"/>
  <c r="E570" i="9"/>
  <c r="D570" i="9"/>
  <c r="H570" i="9" s="1"/>
  <c r="H572" i="9" s="1"/>
  <c r="C570" i="9"/>
  <c r="H569" i="9"/>
  <c r="H568" i="9"/>
  <c r="H567" i="9"/>
  <c r="H566" i="9"/>
  <c r="H565" i="9"/>
  <c r="H564" i="9"/>
  <c r="H563" i="9"/>
  <c r="H562" i="9"/>
  <c r="H561" i="9"/>
  <c r="H560" i="9"/>
  <c r="H559" i="9"/>
  <c r="H558" i="9"/>
  <c r="H557" i="9"/>
  <c r="H556" i="9"/>
  <c r="G554" i="9"/>
  <c r="D554" i="9"/>
  <c r="E554" i="9" s="1"/>
  <c r="F554" i="9" s="1"/>
  <c r="G547" i="9"/>
  <c r="F546" i="9"/>
  <c r="A523" i="9"/>
  <c r="G522" i="9"/>
  <c r="F522" i="9"/>
  <c r="E522" i="9"/>
  <c r="D522" i="9"/>
  <c r="C522" i="9"/>
  <c r="H522" i="9" s="1"/>
  <c r="H524" i="9" s="1"/>
  <c r="H521" i="9"/>
  <c r="H520" i="9"/>
  <c r="H519" i="9"/>
  <c r="H518" i="9"/>
  <c r="H517" i="9"/>
  <c r="H516" i="9"/>
  <c r="H515" i="9"/>
  <c r="H514" i="9"/>
  <c r="H513" i="9"/>
  <c r="H512" i="9"/>
  <c r="H511" i="9"/>
  <c r="H510" i="9"/>
  <c r="H509" i="9"/>
  <c r="H508" i="9"/>
  <c r="G506" i="9"/>
  <c r="F506" i="9"/>
  <c r="D506" i="9"/>
  <c r="E506" i="9" s="1"/>
  <c r="G499" i="9"/>
  <c r="F498" i="9"/>
  <c r="A475" i="9"/>
  <c r="G474" i="9"/>
  <c r="F474" i="9"/>
  <c r="E474" i="9"/>
  <c r="D474" i="9"/>
  <c r="C474" i="9"/>
  <c r="H474" i="9" s="1"/>
  <c r="H476" i="9" s="1"/>
  <c r="H473" i="9"/>
  <c r="H472" i="9"/>
  <c r="H471" i="9"/>
  <c r="H470" i="9"/>
  <c r="H469" i="9"/>
  <c r="H468" i="9"/>
  <c r="H467" i="9"/>
  <c r="H466" i="9"/>
  <c r="H465" i="9"/>
  <c r="H464" i="9"/>
  <c r="H463" i="9"/>
  <c r="H462" i="9"/>
  <c r="H461" i="9"/>
  <c r="H460" i="9"/>
  <c r="F458" i="9"/>
  <c r="G458" i="9" s="1"/>
  <c r="E458" i="9"/>
  <c r="D458" i="9"/>
  <c r="G451" i="9"/>
  <c r="F450" i="9"/>
  <c r="A427" i="9"/>
  <c r="G426" i="9"/>
  <c r="F426" i="9"/>
  <c r="E426" i="9"/>
  <c r="D426" i="9"/>
  <c r="C426" i="9"/>
  <c r="H426" i="9" s="1"/>
  <c r="H428" i="9" s="1"/>
  <c r="H425" i="9"/>
  <c r="H424" i="9"/>
  <c r="H423" i="9"/>
  <c r="H422" i="9"/>
  <c r="H421" i="9"/>
  <c r="H420" i="9"/>
  <c r="H419" i="9"/>
  <c r="H418" i="9"/>
  <c r="H417" i="9"/>
  <c r="H416" i="9"/>
  <c r="H415" i="9"/>
  <c r="H414" i="9"/>
  <c r="H413" i="9"/>
  <c r="H412" i="9"/>
  <c r="D410" i="9"/>
  <c r="E410" i="9" s="1"/>
  <c r="F410" i="9" s="1"/>
  <c r="G410" i="9" s="1"/>
  <c r="G403" i="9"/>
  <c r="F402" i="9"/>
  <c r="A379" i="9"/>
  <c r="G378" i="9"/>
  <c r="F378" i="9"/>
  <c r="E378" i="9"/>
  <c r="D378" i="9"/>
  <c r="C378" i="9"/>
  <c r="H378" i="9" s="1"/>
  <c r="H377" i="9"/>
  <c r="H376" i="9"/>
  <c r="H375" i="9"/>
  <c r="H374" i="9"/>
  <c r="H373" i="9"/>
  <c r="H372" i="9"/>
  <c r="H371" i="9"/>
  <c r="H370" i="9"/>
  <c r="H369" i="9"/>
  <c r="H368" i="9"/>
  <c r="H367" i="9"/>
  <c r="H366" i="9"/>
  <c r="H365" i="9"/>
  <c r="H364" i="9"/>
  <c r="D362" i="9"/>
  <c r="E362" i="9" s="1"/>
  <c r="F362" i="9" s="1"/>
  <c r="G362" i="9" s="1"/>
  <c r="G355" i="9"/>
  <c r="F354" i="9"/>
  <c r="A331" i="9"/>
  <c r="G330" i="9"/>
  <c r="F330" i="9"/>
  <c r="E330" i="9"/>
  <c r="D330" i="9"/>
  <c r="C330" i="9"/>
  <c r="H330" i="9" s="1"/>
  <c r="H332" i="9" s="1"/>
  <c r="H329" i="9"/>
  <c r="H328" i="9"/>
  <c r="H327" i="9"/>
  <c r="H326" i="9"/>
  <c r="H325" i="9"/>
  <c r="H324" i="9"/>
  <c r="H323" i="9"/>
  <c r="H322" i="9"/>
  <c r="H321" i="9"/>
  <c r="H320" i="9"/>
  <c r="H319" i="9"/>
  <c r="H318" i="9"/>
  <c r="H317" i="9"/>
  <c r="H316" i="9"/>
  <c r="F314" i="9"/>
  <c r="G314" i="9" s="1"/>
  <c r="E314" i="9"/>
  <c r="D314" i="9"/>
  <c r="G307" i="9"/>
  <c r="F306" i="9"/>
  <c r="A283" i="9"/>
  <c r="G282" i="9"/>
  <c r="F282" i="9"/>
  <c r="E282" i="9"/>
  <c r="D282" i="9"/>
  <c r="C282" i="9"/>
  <c r="H281" i="9"/>
  <c r="H280" i="9"/>
  <c r="H279" i="9"/>
  <c r="H278" i="9"/>
  <c r="H277" i="9"/>
  <c r="H276" i="9"/>
  <c r="H275" i="9"/>
  <c r="H274" i="9"/>
  <c r="H273" i="9"/>
  <c r="H272" i="9"/>
  <c r="H271" i="9"/>
  <c r="H270" i="9"/>
  <c r="H269" i="9"/>
  <c r="H268" i="9"/>
  <c r="D266" i="9"/>
  <c r="E266" i="9" s="1"/>
  <c r="F266" i="9" s="1"/>
  <c r="G266" i="9" s="1"/>
  <c r="G259" i="9"/>
  <c r="F258" i="9"/>
  <c r="A235" i="9"/>
  <c r="G234" i="9"/>
  <c r="F234" i="9"/>
  <c r="E234" i="9"/>
  <c r="D234" i="9"/>
  <c r="H234" i="9" s="1"/>
  <c r="H236" i="9" s="1"/>
  <c r="C234" i="9"/>
  <c r="H233" i="9"/>
  <c r="H232" i="9"/>
  <c r="H231" i="9"/>
  <c r="H230" i="9"/>
  <c r="H229" i="9"/>
  <c r="H228" i="9"/>
  <c r="H227" i="9"/>
  <c r="H226" i="9"/>
  <c r="H225" i="9"/>
  <c r="A225" i="9"/>
  <c r="A273" i="9" s="1"/>
  <c r="A321" i="9" s="1"/>
  <c r="A369" i="9" s="1"/>
  <c r="A417" i="9" s="1"/>
  <c r="A465" i="9" s="1"/>
  <c r="A513" i="9" s="1"/>
  <c r="A561" i="9" s="1"/>
  <c r="A609" i="9" s="1"/>
  <c r="A657" i="9" s="1"/>
  <c r="A705" i="9" s="1"/>
  <c r="H224" i="9"/>
  <c r="H223" i="9"/>
  <c r="H222" i="9"/>
  <c r="H221" i="9"/>
  <c r="A221" i="9"/>
  <c r="A269" i="9" s="1"/>
  <c r="A317" i="9" s="1"/>
  <c r="A365" i="9" s="1"/>
  <c r="A413" i="9" s="1"/>
  <c r="A461" i="9" s="1"/>
  <c r="A509" i="9" s="1"/>
  <c r="A557" i="9" s="1"/>
  <c r="A605" i="9" s="1"/>
  <c r="A653" i="9" s="1"/>
  <c r="A701" i="9" s="1"/>
  <c r="H220" i="9"/>
  <c r="G218" i="9"/>
  <c r="E218" i="9"/>
  <c r="F218" i="9" s="1"/>
  <c r="D218" i="9"/>
  <c r="F215" i="9"/>
  <c r="F263" i="9" s="1"/>
  <c r="F311" i="9" s="1"/>
  <c r="F359" i="9" s="1"/>
  <c r="F407" i="9" s="1"/>
  <c r="F455" i="9" s="1"/>
  <c r="F503" i="9" s="1"/>
  <c r="F551" i="9" s="1"/>
  <c r="F599" i="9" s="1"/>
  <c r="F647" i="9" s="1"/>
  <c r="G211" i="9"/>
  <c r="F210" i="9"/>
  <c r="E208" i="9"/>
  <c r="E256" i="9" s="1"/>
  <c r="E304" i="9" s="1"/>
  <c r="E352" i="9" s="1"/>
  <c r="E400" i="9" s="1"/>
  <c r="E448" i="9" s="1"/>
  <c r="E496" i="9" s="1"/>
  <c r="E544" i="9" s="1"/>
  <c r="E592" i="9" s="1"/>
  <c r="E640" i="9" s="1"/>
  <c r="E688" i="9" s="1"/>
  <c r="A187" i="9"/>
  <c r="G186" i="9"/>
  <c r="F186" i="9"/>
  <c r="E186" i="9"/>
  <c r="D186" i="9"/>
  <c r="C186" i="9"/>
  <c r="H186" i="9" s="1"/>
  <c r="H188" i="9" s="1"/>
  <c r="H185" i="9"/>
  <c r="H184" i="9"/>
  <c r="H183" i="9"/>
  <c r="B183" i="9"/>
  <c r="B231" i="9" s="1"/>
  <c r="B279" i="9" s="1"/>
  <c r="B327" i="9" s="1"/>
  <c r="B375" i="9" s="1"/>
  <c r="B423" i="9" s="1"/>
  <c r="B471" i="9" s="1"/>
  <c r="B519" i="9" s="1"/>
  <c r="B567" i="9" s="1"/>
  <c r="B615" i="9" s="1"/>
  <c r="B663" i="9" s="1"/>
  <c r="B711" i="9" s="1"/>
  <c r="H182" i="9"/>
  <c r="A182" i="9"/>
  <c r="A230" i="9" s="1"/>
  <c r="A278" i="9" s="1"/>
  <c r="A326" i="9" s="1"/>
  <c r="A374" i="9" s="1"/>
  <c r="A422" i="9" s="1"/>
  <c r="A470" i="9" s="1"/>
  <c r="A518" i="9" s="1"/>
  <c r="A566" i="9" s="1"/>
  <c r="A614" i="9" s="1"/>
  <c r="A662" i="9" s="1"/>
  <c r="A710" i="9" s="1"/>
  <c r="H181" i="9"/>
  <c r="H180" i="9"/>
  <c r="H179" i="9"/>
  <c r="B179" i="9"/>
  <c r="B227" i="9" s="1"/>
  <c r="B275" i="9" s="1"/>
  <c r="B323" i="9" s="1"/>
  <c r="B371" i="9" s="1"/>
  <c r="B419" i="9" s="1"/>
  <c r="B467" i="9" s="1"/>
  <c r="B515" i="9" s="1"/>
  <c r="B563" i="9" s="1"/>
  <c r="B611" i="9" s="1"/>
  <c r="B659" i="9" s="1"/>
  <c r="B707" i="9" s="1"/>
  <c r="H178" i="9"/>
  <c r="A178" i="9"/>
  <c r="A226" i="9" s="1"/>
  <c r="A274" i="9" s="1"/>
  <c r="A322" i="9" s="1"/>
  <c r="A370" i="9" s="1"/>
  <c r="A418" i="9" s="1"/>
  <c r="A466" i="9" s="1"/>
  <c r="A514" i="9" s="1"/>
  <c r="A562" i="9" s="1"/>
  <c r="A610" i="9" s="1"/>
  <c r="A658" i="9" s="1"/>
  <c r="A706" i="9" s="1"/>
  <c r="H177" i="9"/>
  <c r="H176" i="9"/>
  <c r="H175" i="9"/>
  <c r="H174" i="9"/>
  <c r="A174" i="9"/>
  <c r="A222" i="9" s="1"/>
  <c r="A270" i="9" s="1"/>
  <c r="A318" i="9" s="1"/>
  <c r="A366" i="9" s="1"/>
  <c r="A414" i="9" s="1"/>
  <c r="A462" i="9" s="1"/>
  <c r="A510" i="9" s="1"/>
  <c r="A558" i="9" s="1"/>
  <c r="A606" i="9" s="1"/>
  <c r="A654" i="9" s="1"/>
  <c r="A702" i="9" s="1"/>
  <c r="H173" i="9"/>
  <c r="H172" i="9"/>
  <c r="D170" i="9"/>
  <c r="E170" i="9" s="1"/>
  <c r="F170" i="9" s="1"/>
  <c r="G170" i="9" s="1"/>
  <c r="F167" i="9"/>
  <c r="G163" i="9"/>
  <c r="F162" i="9"/>
  <c r="E160" i="9"/>
  <c r="A139" i="9"/>
  <c r="G138" i="9"/>
  <c r="F138" i="9"/>
  <c r="E138" i="9"/>
  <c r="D138" i="9"/>
  <c r="H138" i="9" s="1"/>
  <c r="H140" i="9" s="1"/>
  <c r="C138" i="9"/>
  <c r="H137" i="9"/>
  <c r="H136" i="9"/>
  <c r="B136" i="9"/>
  <c r="B184" i="9" s="1"/>
  <c r="B232" i="9" s="1"/>
  <c r="B280" i="9" s="1"/>
  <c r="B328" i="9" s="1"/>
  <c r="B376" i="9" s="1"/>
  <c r="B424" i="9" s="1"/>
  <c r="B472" i="9" s="1"/>
  <c r="B520" i="9" s="1"/>
  <c r="B568" i="9" s="1"/>
  <c r="B616" i="9" s="1"/>
  <c r="B664" i="9" s="1"/>
  <c r="B712" i="9" s="1"/>
  <c r="H135" i="9"/>
  <c r="B135" i="9"/>
  <c r="A135" i="9"/>
  <c r="A183" i="9" s="1"/>
  <c r="A231" i="9" s="1"/>
  <c r="A279" i="9" s="1"/>
  <c r="A327" i="9" s="1"/>
  <c r="A375" i="9" s="1"/>
  <c r="A423" i="9" s="1"/>
  <c r="A471" i="9" s="1"/>
  <c r="A519" i="9" s="1"/>
  <c r="A567" i="9" s="1"/>
  <c r="A615" i="9" s="1"/>
  <c r="A663" i="9" s="1"/>
  <c r="A711" i="9" s="1"/>
  <c r="H134" i="9"/>
  <c r="A134" i="9"/>
  <c r="H133" i="9"/>
  <c r="H132" i="9"/>
  <c r="B132" i="9"/>
  <c r="B180" i="9" s="1"/>
  <c r="B228" i="9" s="1"/>
  <c r="B276" i="9" s="1"/>
  <c r="B324" i="9" s="1"/>
  <c r="B372" i="9" s="1"/>
  <c r="B420" i="9" s="1"/>
  <c r="B468" i="9" s="1"/>
  <c r="B516" i="9" s="1"/>
  <c r="B564" i="9" s="1"/>
  <c r="B612" i="9" s="1"/>
  <c r="B660" i="9" s="1"/>
  <c r="B708" i="9" s="1"/>
  <c r="H131" i="9"/>
  <c r="B131" i="9"/>
  <c r="A131" i="9"/>
  <c r="A179" i="9" s="1"/>
  <c r="A227" i="9" s="1"/>
  <c r="A275" i="9" s="1"/>
  <c r="A323" i="9" s="1"/>
  <c r="A371" i="9" s="1"/>
  <c r="A419" i="9" s="1"/>
  <c r="A467" i="9" s="1"/>
  <c r="A515" i="9" s="1"/>
  <c r="A563" i="9" s="1"/>
  <c r="A611" i="9" s="1"/>
  <c r="A659" i="9" s="1"/>
  <c r="A707" i="9" s="1"/>
  <c r="H130" i="9"/>
  <c r="A130" i="9"/>
  <c r="H129" i="9"/>
  <c r="H128" i="9"/>
  <c r="H127" i="9"/>
  <c r="A127" i="9"/>
  <c r="A175" i="9" s="1"/>
  <c r="A223" i="9" s="1"/>
  <c r="A271" i="9" s="1"/>
  <c r="A319" i="9" s="1"/>
  <c r="A367" i="9" s="1"/>
  <c r="A415" i="9" s="1"/>
  <c r="A463" i="9" s="1"/>
  <c r="A511" i="9" s="1"/>
  <c r="A559" i="9" s="1"/>
  <c r="A607" i="9" s="1"/>
  <c r="A655" i="9" s="1"/>
  <c r="A703" i="9" s="1"/>
  <c r="H126" i="9"/>
  <c r="A126" i="9"/>
  <c r="H125" i="9"/>
  <c r="H124" i="9"/>
  <c r="B124" i="9"/>
  <c r="B172" i="9" s="1"/>
  <c r="B220" i="9" s="1"/>
  <c r="B268" i="9" s="1"/>
  <c r="B316" i="9" s="1"/>
  <c r="B364" i="9" s="1"/>
  <c r="B412" i="9" s="1"/>
  <c r="B460" i="9" s="1"/>
  <c r="B508" i="9" s="1"/>
  <c r="B556" i="9" s="1"/>
  <c r="B604" i="9" s="1"/>
  <c r="B652" i="9" s="1"/>
  <c r="B700" i="9" s="1"/>
  <c r="E122" i="9"/>
  <c r="F122" i="9" s="1"/>
  <c r="G122" i="9" s="1"/>
  <c r="D122" i="9"/>
  <c r="G95" i="9"/>
  <c r="G93" i="9"/>
  <c r="H76" i="9"/>
  <c r="A76" i="9"/>
  <c r="G75" i="9"/>
  <c r="F75" i="9"/>
  <c r="E75" i="9"/>
  <c r="D75" i="9"/>
  <c r="C75" i="9"/>
  <c r="H74" i="9"/>
  <c r="B74" i="9"/>
  <c r="B137" i="9" s="1"/>
  <c r="B185" i="9" s="1"/>
  <c r="B233" i="9" s="1"/>
  <c r="B281" i="9" s="1"/>
  <c r="B329" i="9" s="1"/>
  <c r="B377" i="9" s="1"/>
  <c r="B425" i="9" s="1"/>
  <c r="B473" i="9" s="1"/>
  <c r="B521" i="9" s="1"/>
  <c r="B569" i="9" s="1"/>
  <c r="B617" i="9" s="1"/>
  <c r="B665" i="9" s="1"/>
  <c r="B713" i="9" s="1"/>
  <c r="A74" i="9"/>
  <c r="A137" i="9" s="1"/>
  <c r="A185" i="9" s="1"/>
  <c r="A233" i="9" s="1"/>
  <c r="A281" i="9" s="1"/>
  <c r="A329" i="9" s="1"/>
  <c r="A377" i="9" s="1"/>
  <c r="A425" i="9" s="1"/>
  <c r="A473" i="9" s="1"/>
  <c r="A521" i="9" s="1"/>
  <c r="A569" i="9" s="1"/>
  <c r="A617" i="9" s="1"/>
  <c r="A665" i="9" s="1"/>
  <c r="A713" i="9" s="1"/>
  <c r="H73" i="9"/>
  <c r="B73" i="9"/>
  <c r="A73" i="9"/>
  <c r="A136" i="9" s="1"/>
  <c r="A184" i="9" s="1"/>
  <c r="A232" i="9" s="1"/>
  <c r="A280" i="9" s="1"/>
  <c r="A328" i="9" s="1"/>
  <c r="A376" i="9" s="1"/>
  <c r="A424" i="9" s="1"/>
  <c r="A472" i="9" s="1"/>
  <c r="A520" i="9" s="1"/>
  <c r="A568" i="9" s="1"/>
  <c r="A616" i="9" s="1"/>
  <c r="A664" i="9" s="1"/>
  <c r="A712" i="9" s="1"/>
  <c r="H72" i="9"/>
  <c r="B72" i="9"/>
  <c r="A72" i="9"/>
  <c r="H71" i="9"/>
  <c r="B71" i="9"/>
  <c r="B134" i="9" s="1"/>
  <c r="B182" i="9" s="1"/>
  <c r="B230" i="9" s="1"/>
  <c r="B278" i="9" s="1"/>
  <c r="B326" i="9" s="1"/>
  <c r="B374" i="9" s="1"/>
  <c r="B422" i="9" s="1"/>
  <c r="B470" i="9" s="1"/>
  <c r="B518" i="9" s="1"/>
  <c r="B566" i="9" s="1"/>
  <c r="B614" i="9" s="1"/>
  <c r="B662" i="9" s="1"/>
  <c r="B710" i="9" s="1"/>
  <c r="A71" i="9"/>
  <c r="H70" i="9"/>
  <c r="B70" i="9"/>
  <c r="B133" i="9" s="1"/>
  <c r="B181" i="9" s="1"/>
  <c r="B229" i="9" s="1"/>
  <c r="B277" i="9" s="1"/>
  <c r="B325" i="9" s="1"/>
  <c r="B373" i="9" s="1"/>
  <c r="B421" i="9" s="1"/>
  <c r="B469" i="9" s="1"/>
  <c r="B517" i="9" s="1"/>
  <c r="B565" i="9" s="1"/>
  <c r="B613" i="9" s="1"/>
  <c r="B661" i="9" s="1"/>
  <c r="B709" i="9" s="1"/>
  <c r="A70" i="9"/>
  <c r="A133" i="9" s="1"/>
  <c r="A181" i="9" s="1"/>
  <c r="A229" i="9" s="1"/>
  <c r="A277" i="9" s="1"/>
  <c r="A325" i="9" s="1"/>
  <c r="A373" i="9" s="1"/>
  <c r="A421" i="9" s="1"/>
  <c r="A469" i="9" s="1"/>
  <c r="A517" i="9" s="1"/>
  <c r="A565" i="9" s="1"/>
  <c r="A613" i="9" s="1"/>
  <c r="A661" i="9" s="1"/>
  <c r="A709" i="9" s="1"/>
  <c r="H69" i="9"/>
  <c r="B69" i="9"/>
  <c r="A69" i="9"/>
  <c r="A132" i="9" s="1"/>
  <c r="A180" i="9" s="1"/>
  <c r="A228" i="9" s="1"/>
  <c r="A276" i="9" s="1"/>
  <c r="A324" i="9" s="1"/>
  <c r="A372" i="9" s="1"/>
  <c r="A420" i="9" s="1"/>
  <c r="A468" i="9" s="1"/>
  <c r="A516" i="9" s="1"/>
  <c r="A564" i="9" s="1"/>
  <c r="A612" i="9" s="1"/>
  <c r="A660" i="9" s="1"/>
  <c r="A708" i="9" s="1"/>
  <c r="H68" i="9"/>
  <c r="B68" i="9"/>
  <c r="A68" i="9"/>
  <c r="H67" i="9"/>
  <c r="B67" i="9"/>
  <c r="B130" i="9" s="1"/>
  <c r="B178" i="9" s="1"/>
  <c r="B226" i="9" s="1"/>
  <c r="B274" i="9" s="1"/>
  <c r="B322" i="9" s="1"/>
  <c r="B370" i="9" s="1"/>
  <c r="B418" i="9" s="1"/>
  <c r="B466" i="9" s="1"/>
  <c r="B514" i="9" s="1"/>
  <c r="B562" i="9" s="1"/>
  <c r="B610" i="9" s="1"/>
  <c r="B658" i="9" s="1"/>
  <c r="B706" i="9" s="1"/>
  <c r="A67" i="9"/>
  <c r="B66" i="9"/>
  <c r="B129" i="9" s="1"/>
  <c r="B177" i="9" s="1"/>
  <c r="B225" i="9" s="1"/>
  <c r="B273" i="9" s="1"/>
  <c r="B321" i="9" s="1"/>
  <c r="B369" i="9" s="1"/>
  <c r="B417" i="9" s="1"/>
  <c r="B465" i="9" s="1"/>
  <c r="B513" i="9" s="1"/>
  <c r="B561" i="9" s="1"/>
  <c r="B609" i="9" s="1"/>
  <c r="B657" i="9" s="1"/>
  <c r="B705" i="9" s="1"/>
  <c r="A66" i="9"/>
  <c r="A129" i="9" s="1"/>
  <c r="A177" i="9" s="1"/>
  <c r="B65" i="9"/>
  <c r="B128" i="9" s="1"/>
  <c r="B176" i="9" s="1"/>
  <c r="B224" i="9" s="1"/>
  <c r="B272" i="9" s="1"/>
  <c r="B320" i="9" s="1"/>
  <c r="B368" i="9" s="1"/>
  <c r="B416" i="9" s="1"/>
  <c r="B464" i="9" s="1"/>
  <c r="B512" i="9" s="1"/>
  <c r="B560" i="9" s="1"/>
  <c r="B608" i="9" s="1"/>
  <c r="B656" i="9" s="1"/>
  <c r="B704" i="9" s="1"/>
  <c r="A65" i="9"/>
  <c r="A128" i="9" s="1"/>
  <c r="A176" i="9" s="1"/>
  <c r="A224" i="9" s="1"/>
  <c r="A272" i="9" s="1"/>
  <c r="A320" i="9" s="1"/>
  <c r="A368" i="9" s="1"/>
  <c r="A416" i="9" s="1"/>
  <c r="A464" i="9" s="1"/>
  <c r="A512" i="9" s="1"/>
  <c r="A560" i="9" s="1"/>
  <c r="A608" i="9" s="1"/>
  <c r="A656" i="9" s="1"/>
  <c r="A704" i="9" s="1"/>
  <c r="B64" i="9"/>
  <c r="B127" i="9" s="1"/>
  <c r="B175" i="9" s="1"/>
  <c r="B223" i="9" s="1"/>
  <c r="B271" i="9" s="1"/>
  <c r="B319" i="9" s="1"/>
  <c r="B367" i="9" s="1"/>
  <c r="B415" i="9" s="1"/>
  <c r="B463" i="9" s="1"/>
  <c r="B511" i="9" s="1"/>
  <c r="B559" i="9" s="1"/>
  <c r="B607" i="9" s="1"/>
  <c r="B655" i="9" s="1"/>
  <c r="B703" i="9" s="1"/>
  <c r="A64" i="9"/>
  <c r="B63" i="9"/>
  <c r="B126" i="9" s="1"/>
  <c r="B174" i="9" s="1"/>
  <c r="B222" i="9" s="1"/>
  <c r="B270" i="9" s="1"/>
  <c r="B318" i="9" s="1"/>
  <c r="B366" i="9" s="1"/>
  <c r="B414" i="9" s="1"/>
  <c r="B462" i="9" s="1"/>
  <c r="B510" i="9" s="1"/>
  <c r="B558" i="9" s="1"/>
  <c r="B606" i="9" s="1"/>
  <c r="B654" i="9" s="1"/>
  <c r="B702" i="9" s="1"/>
  <c r="A63" i="9"/>
  <c r="B62" i="9"/>
  <c r="B125" i="9" s="1"/>
  <c r="B173" i="9" s="1"/>
  <c r="B221" i="9" s="1"/>
  <c r="B269" i="9" s="1"/>
  <c r="B317" i="9" s="1"/>
  <c r="B365" i="9" s="1"/>
  <c r="B413" i="9" s="1"/>
  <c r="B461" i="9" s="1"/>
  <c r="B509" i="9" s="1"/>
  <c r="B557" i="9" s="1"/>
  <c r="B605" i="9" s="1"/>
  <c r="B653" i="9" s="1"/>
  <c r="B701" i="9" s="1"/>
  <c r="A62" i="9"/>
  <c r="A125" i="9" s="1"/>
  <c r="A173" i="9" s="1"/>
  <c r="H61" i="9"/>
  <c r="H75" i="9" s="1"/>
  <c r="H77" i="9" s="1"/>
  <c r="B61" i="9"/>
  <c r="A61" i="9"/>
  <c r="A124" i="9" s="1"/>
  <c r="A172" i="9" s="1"/>
  <c r="A220" i="9" s="1"/>
  <c r="A268" i="9" s="1"/>
  <c r="A316" i="9" s="1"/>
  <c r="A364" i="9" s="1"/>
  <c r="A412" i="9" s="1"/>
  <c r="A460" i="9" s="1"/>
  <c r="A508" i="9" s="1"/>
  <c r="A556" i="9" s="1"/>
  <c r="A604" i="9" s="1"/>
  <c r="A652" i="9" s="1"/>
  <c r="A700" i="9" s="1"/>
  <c r="A52" i="9"/>
  <c r="A115" i="9" s="1"/>
  <c r="A163" i="9" s="1"/>
  <c r="A211" i="9" s="1"/>
  <c r="A259" i="9" s="1"/>
  <c r="A307" i="9" s="1"/>
  <c r="A355" i="9" s="1"/>
  <c r="A403" i="9" s="1"/>
  <c r="A451" i="9" s="1"/>
  <c r="A499" i="9" s="1"/>
  <c r="A547" i="9" s="1"/>
  <c r="A595" i="9" s="1"/>
  <c r="A643" i="9" s="1"/>
  <c r="A691" i="9" s="1"/>
  <c r="G45" i="9"/>
  <c r="G47" i="9" s="1"/>
  <c r="G27" i="9"/>
  <c r="F27" i="9"/>
  <c r="E27" i="9"/>
  <c r="D27" i="9"/>
  <c r="C27" i="9"/>
  <c r="H27" i="9" s="1"/>
  <c r="H26" i="9"/>
  <c r="H25" i="9"/>
  <c r="H24" i="9"/>
  <c r="H23" i="9"/>
  <c r="H22" i="9"/>
  <c r="H21" i="9"/>
  <c r="H20" i="9"/>
  <c r="H19" i="9"/>
  <c r="H13" i="9"/>
  <c r="H282" i="9" l="1"/>
  <c r="H284" i="9" s="1"/>
  <c r="H618" i="9"/>
  <c r="H620" i="9" s="1"/>
  <c r="H667" i="9" s="1"/>
  <c r="H666" i="9"/>
  <c r="G27" i="4"/>
  <c r="F27" i="4"/>
  <c r="E27" i="4"/>
  <c r="D27" i="4"/>
  <c r="C27" i="4"/>
  <c r="H26" i="4"/>
  <c r="H25" i="4"/>
  <c r="H24" i="4"/>
  <c r="H23" i="4"/>
  <c r="H22" i="4"/>
  <c r="H21" i="4"/>
  <c r="H20" i="4"/>
  <c r="H19" i="4"/>
  <c r="H18" i="4"/>
  <c r="H17" i="4"/>
  <c r="H16" i="4"/>
  <c r="H15" i="4"/>
  <c r="H14" i="4"/>
  <c r="H13" i="4"/>
  <c r="G75" i="4"/>
  <c r="F75" i="4"/>
  <c r="E75" i="4"/>
  <c r="D75" i="4"/>
  <c r="C75" i="4"/>
  <c r="H74" i="4"/>
  <c r="H73" i="4"/>
  <c r="H72" i="4"/>
  <c r="H71" i="4"/>
  <c r="H70" i="4"/>
  <c r="H69" i="4"/>
  <c r="H68" i="4"/>
  <c r="H67" i="4"/>
  <c r="H66" i="4"/>
  <c r="H65" i="4"/>
  <c r="H64" i="4"/>
  <c r="H63" i="4"/>
  <c r="H62" i="4"/>
  <c r="H61" i="4"/>
  <c r="G123" i="4"/>
  <c r="F123" i="4"/>
  <c r="E123" i="4"/>
  <c r="D123" i="4"/>
  <c r="C123" i="4"/>
  <c r="H122" i="4"/>
  <c r="H121" i="4"/>
  <c r="H120" i="4"/>
  <c r="H119" i="4"/>
  <c r="H118" i="4"/>
  <c r="H117" i="4"/>
  <c r="H116" i="4"/>
  <c r="H115" i="4"/>
  <c r="H114" i="4"/>
  <c r="H113" i="4"/>
  <c r="H112" i="4"/>
  <c r="H111" i="4"/>
  <c r="H110" i="4"/>
  <c r="H109" i="4"/>
  <c r="G171" i="4"/>
  <c r="F171" i="4"/>
  <c r="E171" i="4"/>
  <c r="D171" i="4"/>
  <c r="C171" i="4"/>
  <c r="H170" i="4"/>
  <c r="H169" i="4"/>
  <c r="H168" i="4"/>
  <c r="H167" i="4"/>
  <c r="H166" i="4"/>
  <c r="H165" i="4"/>
  <c r="H164" i="4"/>
  <c r="H163" i="4"/>
  <c r="H162" i="4"/>
  <c r="H161" i="4"/>
  <c r="H160" i="4"/>
  <c r="H159" i="4"/>
  <c r="H158" i="4"/>
  <c r="H157" i="4"/>
  <c r="G219" i="4"/>
  <c r="F219" i="4"/>
  <c r="E219" i="4"/>
  <c r="D219" i="4"/>
  <c r="C219" i="4"/>
  <c r="H218" i="4"/>
  <c r="H217" i="4"/>
  <c r="H216" i="4"/>
  <c r="H215" i="4"/>
  <c r="H214" i="4"/>
  <c r="H213" i="4"/>
  <c r="H212" i="4"/>
  <c r="H211" i="4"/>
  <c r="H210" i="4"/>
  <c r="H209" i="4"/>
  <c r="H208" i="4"/>
  <c r="H207" i="4"/>
  <c r="H206" i="4"/>
  <c r="H205" i="4"/>
  <c r="G267" i="4"/>
  <c r="F267" i="4"/>
  <c r="E267" i="4"/>
  <c r="D267" i="4"/>
  <c r="C267" i="4"/>
  <c r="H266" i="4"/>
  <c r="H265" i="4"/>
  <c r="H264" i="4"/>
  <c r="H263" i="4"/>
  <c r="H262" i="4"/>
  <c r="H261" i="4"/>
  <c r="H260" i="4"/>
  <c r="H259" i="4"/>
  <c r="H258" i="4"/>
  <c r="H257" i="4"/>
  <c r="H256" i="4"/>
  <c r="H255" i="4"/>
  <c r="H254" i="4"/>
  <c r="H253" i="4"/>
  <c r="G315" i="4"/>
  <c r="F315" i="4"/>
  <c r="E315" i="4"/>
  <c r="D315" i="4"/>
  <c r="C315" i="4"/>
  <c r="H314" i="4"/>
  <c r="H313" i="4"/>
  <c r="H312" i="4"/>
  <c r="H311" i="4"/>
  <c r="H310" i="4"/>
  <c r="H309" i="4"/>
  <c r="H308" i="4"/>
  <c r="H307" i="4"/>
  <c r="H306" i="4"/>
  <c r="H305" i="4"/>
  <c r="H304" i="4"/>
  <c r="H303" i="4"/>
  <c r="H302" i="4"/>
  <c r="H301" i="4"/>
  <c r="G363" i="4"/>
  <c r="F363" i="4"/>
  <c r="E363" i="4"/>
  <c r="D363" i="4"/>
  <c r="C363" i="4"/>
  <c r="H362" i="4"/>
  <c r="H361" i="4"/>
  <c r="H360" i="4"/>
  <c r="H359" i="4"/>
  <c r="H358" i="4"/>
  <c r="H357" i="4"/>
  <c r="H356" i="4"/>
  <c r="H355" i="4"/>
  <c r="H354" i="4"/>
  <c r="H353" i="4"/>
  <c r="H352" i="4"/>
  <c r="H351" i="4"/>
  <c r="H350" i="4"/>
  <c r="H349" i="4"/>
  <c r="G411" i="4"/>
  <c r="F411" i="4"/>
  <c r="E411" i="4"/>
  <c r="D411" i="4"/>
  <c r="C411" i="4"/>
  <c r="H410" i="4"/>
  <c r="H409" i="4"/>
  <c r="H408" i="4"/>
  <c r="H407" i="4"/>
  <c r="H406" i="4"/>
  <c r="H405" i="4"/>
  <c r="H404" i="4"/>
  <c r="H403" i="4"/>
  <c r="H402" i="4"/>
  <c r="H401" i="4"/>
  <c r="H400" i="4"/>
  <c r="H399" i="4"/>
  <c r="H398" i="4"/>
  <c r="H397" i="4"/>
  <c r="G459" i="4"/>
  <c r="F459" i="4"/>
  <c r="E459" i="4"/>
  <c r="D459" i="4"/>
  <c r="C459" i="4"/>
  <c r="H458" i="4"/>
  <c r="H457" i="4"/>
  <c r="H456" i="4"/>
  <c r="H455" i="4"/>
  <c r="H454" i="4"/>
  <c r="H453" i="4"/>
  <c r="H452" i="4"/>
  <c r="H451" i="4"/>
  <c r="H450" i="4"/>
  <c r="H449" i="4"/>
  <c r="H448" i="4"/>
  <c r="H447" i="4"/>
  <c r="H446" i="4"/>
  <c r="H445" i="4"/>
  <c r="G507" i="4"/>
  <c r="F507" i="4"/>
  <c r="E507" i="4"/>
  <c r="D507" i="4"/>
  <c r="C507" i="4"/>
  <c r="H506" i="4"/>
  <c r="H505" i="4"/>
  <c r="H504" i="4"/>
  <c r="H503" i="4"/>
  <c r="H502" i="4"/>
  <c r="H501" i="4"/>
  <c r="H500" i="4"/>
  <c r="H499" i="4"/>
  <c r="H498" i="4"/>
  <c r="H497" i="4"/>
  <c r="H496" i="4"/>
  <c r="H495" i="4"/>
  <c r="H494" i="4"/>
  <c r="H493" i="4"/>
  <c r="H542" i="4"/>
  <c r="H543" i="4"/>
  <c r="H544" i="4"/>
  <c r="H545" i="4"/>
  <c r="H546" i="4"/>
  <c r="H547" i="4"/>
  <c r="H548" i="4"/>
  <c r="H549" i="4"/>
  <c r="H550" i="4"/>
  <c r="H551" i="4"/>
  <c r="H552" i="4"/>
  <c r="H553" i="4"/>
  <c r="H554" i="4"/>
  <c r="H541" i="4"/>
  <c r="D555" i="4"/>
  <c r="E555" i="4"/>
  <c r="F555" i="4"/>
  <c r="G555" i="4"/>
  <c r="C555" i="4"/>
  <c r="D539" i="4"/>
  <c r="E539" i="4" s="1"/>
  <c r="F539" i="4" s="1"/>
  <c r="G539" i="4" s="1"/>
  <c r="D491" i="4"/>
  <c r="E491" i="4" s="1"/>
  <c r="F491" i="4" s="1"/>
  <c r="G491" i="4" s="1"/>
  <c r="D443" i="4"/>
  <c r="E443" i="4" s="1"/>
  <c r="F443" i="4" s="1"/>
  <c r="G443" i="4" s="1"/>
  <c r="D395" i="4"/>
  <c r="E395" i="4" s="1"/>
  <c r="F395" i="4" s="1"/>
  <c r="G395" i="4" s="1"/>
  <c r="D347" i="4"/>
  <c r="E347" i="4" s="1"/>
  <c r="F347" i="4" s="1"/>
  <c r="G347" i="4" s="1"/>
  <c r="D299" i="4"/>
  <c r="E299" i="4" s="1"/>
  <c r="F299" i="4" s="1"/>
  <c r="G299" i="4" s="1"/>
  <c r="D251" i="4"/>
  <c r="E251" i="4" s="1"/>
  <c r="F251" i="4" s="1"/>
  <c r="G251" i="4" s="1"/>
  <c r="H75" i="4" l="1"/>
  <c r="H668" i="9"/>
  <c r="H27" i="4"/>
  <c r="H29" i="4" s="1"/>
  <c r="H76" i="4" s="1"/>
  <c r="D203" i="4"/>
  <c r="E203" i="4" s="1"/>
  <c r="F203" i="4" s="1"/>
  <c r="G203" i="4" s="1"/>
  <c r="D155" i="4"/>
  <c r="E155" i="4" s="1"/>
  <c r="F155" i="4" s="1"/>
  <c r="G155" i="4" s="1"/>
  <c r="D107" i="4"/>
  <c r="E107" i="4" s="1"/>
  <c r="F107" i="4" s="1"/>
  <c r="G107" i="4" s="1"/>
  <c r="D59" i="4"/>
  <c r="E59" i="4" s="1"/>
  <c r="F59" i="4" s="1"/>
  <c r="G59" i="4" s="1"/>
  <c r="D11" i="4"/>
  <c r="E11" i="4" s="1"/>
  <c r="F11" i="4" s="1"/>
  <c r="G11" i="4" s="1"/>
  <c r="H77" i="4" l="1"/>
  <c r="H124" i="4" s="1"/>
  <c r="H125" i="4" s="1"/>
  <c r="H172" i="4" s="1"/>
  <c r="H173" i="4" s="1"/>
  <c r="H220" i="4" s="1"/>
  <c r="H221" i="4" s="1"/>
  <c r="H268" i="4" s="1"/>
  <c r="H269" i="4" s="1"/>
  <c r="H316" i="4" s="1"/>
  <c r="H317" i="4" s="1"/>
  <c r="H364" i="4" s="1"/>
  <c r="H365" i="4" s="1"/>
  <c r="H412" i="4" s="1"/>
  <c r="H413" i="4" s="1"/>
  <c r="H460" i="4" s="1"/>
  <c r="H461" i="4" s="1"/>
  <c r="H508" i="4" s="1"/>
  <c r="H509" i="4" s="1"/>
  <c r="H556" i="4" s="1"/>
  <c r="H557" i="4" s="1"/>
  <c r="E49" i="4"/>
  <c r="E97" i="4" s="1"/>
  <c r="E145" i="4" s="1"/>
  <c r="E193" i="4" s="1"/>
  <c r="E241" i="4" s="1"/>
  <c r="E289" i="4" s="1"/>
  <c r="E337" i="4" s="1"/>
  <c r="E385" i="4" s="1"/>
  <c r="E433" i="4" s="1"/>
  <c r="E481" i="4" s="1"/>
  <c r="E529" i="4" s="1"/>
  <c r="G532" i="4" l="1"/>
  <c r="F531" i="4"/>
  <c r="G484" i="4"/>
  <c r="F483" i="4"/>
  <c r="G436" i="4"/>
  <c r="F435" i="4"/>
  <c r="G388" i="4"/>
  <c r="F387" i="4"/>
  <c r="G340" i="4"/>
  <c r="F339" i="4"/>
  <c r="G292" i="4"/>
  <c r="F291" i="4"/>
  <c r="G244" i="4"/>
  <c r="F243" i="4"/>
  <c r="G196" i="4"/>
  <c r="F195" i="4"/>
  <c r="G148" i="4"/>
  <c r="F147" i="4"/>
  <c r="G100" i="4"/>
  <c r="F99" i="4"/>
  <c r="G52" i="4"/>
  <c r="F51" i="4"/>
  <c r="B61" i="4"/>
  <c r="B109" i="4" s="1"/>
  <c r="B157" i="4" s="1"/>
  <c r="B205" i="4" s="1"/>
  <c r="B253" i="4" s="1"/>
  <c r="B301" i="4" s="1"/>
  <c r="B349" i="4" s="1"/>
  <c r="B397" i="4" s="1"/>
  <c r="B445" i="4" s="1"/>
  <c r="B62" i="4"/>
  <c r="B110" i="4" s="1"/>
  <c r="B158" i="4" s="1"/>
  <c r="B206" i="4" s="1"/>
  <c r="B254" i="4" s="1"/>
  <c r="B302" i="4" s="1"/>
  <c r="B350" i="4" s="1"/>
  <c r="B398" i="4" s="1"/>
  <c r="B446" i="4" s="1"/>
  <c r="B494" i="4" s="1"/>
  <c r="B542" i="4" s="1"/>
  <c r="B63" i="4"/>
  <c r="B111" i="4" s="1"/>
  <c r="B159" i="4" s="1"/>
  <c r="B207" i="4" s="1"/>
  <c r="B255" i="4" s="1"/>
  <c r="B303" i="4" s="1"/>
  <c r="B351" i="4" s="1"/>
  <c r="B399" i="4" s="1"/>
  <c r="B447" i="4" s="1"/>
  <c r="B495" i="4" s="1"/>
  <c r="B543" i="4" s="1"/>
  <c r="B64" i="4"/>
  <c r="B112" i="4" s="1"/>
  <c r="B160" i="4" s="1"/>
  <c r="B208" i="4" s="1"/>
  <c r="B256" i="4" s="1"/>
  <c r="B304" i="4" s="1"/>
  <c r="B352" i="4" s="1"/>
  <c r="B400" i="4" s="1"/>
  <c r="B448" i="4" s="1"/>
  <c r="B496" i="4" s="1"/>
  <c r="B544" i="4" s="1"/>
  <c r="B65" i="4"/>
  <c r="B113" i="4" s="1"/>
  <c r="B161" i="4" s="1"/>
  <c r="B209" i="4" s="1"/>
  <c r="B257" i="4" s="1"/>
  <c r="B305" i="4" s="1"/>
  <c r="B353" i="4" s="1"/>
  <c r="B401" i="4" s="1"/>
  <c r="B449" i="4" s="1"/>
  <c r="B497" i="4" s="1"/>
  <c r="B545" i="4" s="1"/>
  <c r="B66" i="4"/>
  <c r="B114" i="4" s="1"/>
  <c r="B162" i="4" s="1"/>
  <c r="B210" i="4" s="1"/>
  <c r="B258" i="4" s="1"/>
  <c r="B306" i="4" s="1"/>
  <c r="B354" i="4" s="1"/>
  <c r="B402" i="4" s="1"/>
  <c r="B450" i="4" s="1"/>
  <c r="B498" i="4" s="1"/>
  <c r="B546" i="4" s="1"/>
  <c r="B67" i="4"/>
  <c r="B115" i="4" s="1"/>
  <c r="B163" i="4" s="1"/>
  <c r="B211" i="4" s="1"/>
  <c r="B259" i="4" s="1"/>
  <c r="B307" i="4" s="1"/>
  <c r="B355" i="4" s="1"/>
  <c r="B403" i="4" s="1"/>
  <c r="B451" i="4" s="1"/>
  <c r="B499" i="4" s="1"/>
  <c r="B547" i="4" s="1"/>
  <c r="B68" i="4"/>
  <c r="B116" i="4" s="1"/>
  <c r="B164" i="4" s="1"/>
  <c r="B212" i="4" s="1"/>
  <c r="B260" i="4" s="1"/>
  <c r="B308" i="4" s="1"/>
  <c r="B356" i="4" s="1"/>
  <c r="B404" i="4" s="1"/>
  <c r="B452" i="4" s="1"/>
  <c r="B500" i="4" s="1"/>
  <c r="B548" i="4" s="1"/>
  <c r="B69" i="4"/>
  <c r="B117" i="4" s="1"/>
  <c r="B165" i="4" s="1"/>
  <c r="B213" i="4" s="1"/>
  <c r="B261" i="4" s="1"/>
  <c r="B309" i="4" s="1"/>
  <c r="B357" i="4" s="1"/>
  <c r="B405" i="4" s="1"/>
  <c r="B453" i="4" s="1"/>
  <c r="B501" i="4" s="1"/>
  <c r="B549" i="4" s="1"/>
  <c r="B70" i="4"/>
  <c r="B118" i="4" s="1"/>
  <c r="B166" i="4" s="1"/>
  <c r="B214" i="4" s="1"/>
  <c r="B262" i="4" s="1"/>
  <c r="B310" i="4" s="1"/>
  <c r="B358" i="4" s="1"/>
  <c r="B406" i="4" s="1"/>
  <c r="B454" i="4" s="1"/>
  <c r="B502" i="4" s="1"/>
  <c r="B550" i="4" s="1"/>
  <c r="B71" i="4"/>
  <c r="B119" i="4" s="1"/>
  <c r="B167" i="4" s="1"/>
  <c r="B215" i="4" s="1"/>
  <c r="B263" i="4" s="1"/>
  <c r="B311" i="4" s="1"/>
  <c r="B359" i="4" s="1"/>
  <c r="B407" i="4" s="1"/>
  <c r="B455" i="4" s="1"/>
  <c r="B503" i="4" s="1"/>
  <c r="B551" i="4" s="1"/>
  <c r="B72" i="4"/>
  <c r="B120" i="4" s="1"/>
  <c r="B168" i="4" s="1"/>
  <c r="B216" i="4" s="1"/>
  <c r="B264" i="4" s="1"/>
  <c r="B312" i="4" s="1"/>
  <c r="B360" i="4" s="1"/>
  <c r="B408" i="4" s="1"/>
  <c r="B456" i="4" s="1"/>
  <c r="B504" i="4" s="1"/>
  <c r="B552" i="4" s="1"/>
  <c r="B73" i="4"/>
  <c r="B121" i="4" s="1"/>
  <c r="B169" i="4" s="1"/>
  <c r="B217" i="4" s="1"/>
  <c r="B265" i="4" s="1"/>
  <c r="B313" i="4" s="1"/>
  <c r="B361" i="4" s="1"/>
  <c r="B409" i="4" s="1"/>
  <c r="B457" i="4" s="1"/>
  <c r="B505" i="4" s="1"/>
  <c r="B553" i="4" s="1"/>
  <c r="B74" i="4"/>
  <c r="B122" i="4" s="1"/>
  <c r="B170" i="4" s="1"/>
  <c r="B218" i="4" s="1"/>
  <c r="B266" i="4" s="1"/>
  <c r="B314" i="4" s="1"/>
  <c r="B362" i="4" s="1"/>
  <c r="B410" i="4" s="1"/>
  <c r="B458" i="4" s="1"/>
  <c r="B506" i="4" s="1"/>
  <c r="B554" i="4" s="1"/>
  <c r="A62" i="4"/>
  <c r="A110" i="4" s="1"/>
  <c r="A158" i="4" s="1"/>
  <c r="A206" i="4" s="1"/>
  <c r="A254" i="4" s="1"/>
  <c r="A302" i="4" s="1"/>
  <c r="A350" i="4" s="1"/>
  <c r="A398" i="4" s="1"/>
  <c r="A446" i="4" s="1"/>
  <c r="A494" i="4" s="1"/>
  <c r="A542" i="4" s="1"/>
  <c r="A63" i="4"/>
  <c r="A111" i="4" s="1"/>
  <c r="A159" i="4" s="1"/>
  <c r="A207" i="4" s="1"/>
  <c r="A255" i="4" s="1"/>
  <c r="A303" i="4" s="1"/>
  <c r="A351" i="4" s="1"/>
  <c r="A399" i="4" s="1"/>
  <c r="A447" i="4" s="1"/>
  <c r="A495" i="4" s="1"/>
  <c r="A543" i="4" s="1"/>
  <c r="A64" i="4"/>
  <c r="A112" i="4" s="1"/>
  <c r="A160" i="4" s="1"/>
  <c r="A208" i="4" s="1"/>
  <c r="A256" i="4" s="1"/>
  <c r="A304" i="4" s="1"/>
  <c r="A352" i="4" s="1"/>
  <c r="A400" i="4" s="1"/>
  <c r="A448" i="4" s="1"/>
  <c r="A496" i="4" s="1"/>
  <c r="A544" i="4" s="1"/>
  <c r="A65" i="4"/>
  <c r="A113" i="4" s="1"/>
  <c r="A161" i="4" s="1"/>
  <c r="A209" i="4" s="1"/>
  <c r="A257" i="4" s="1"/>
  <c r="A305" i="4" s="1"/>
  <c r="A353" i="4" s="1"/>
  <c r="A401" i="4" s="1"/>
  <c r="A449" i="4" s="1"/>
  <c r="A497" i="4" s="1"/>
  <c r="A545" i="4" s="1"/>
  <c r="A66" i="4"/>
  <c r="A114" i="4" s="1"/>
  <c r="A162" i="4" s="1"/>
  <c r="A210" i="4" s="1"/>
  <c r="A258" i="4" s="1"/>
  <c r="A306" i="4" s="1"/>
  <c r="A354" i="4" s="1"/>
  <c r="A402" i="4" s="1"/>
  <c r="A450" i="4" s="1"/>
  <c r="A498" i="4" s="1"/>
  <c r="A546" i="4" s="1"/>
  <c r="A67" i="4"/>
  <c r="A115" i="4" s="1"/>
  <c r="A163" i="4" s="1"/>
  <c r="A211" i="4" s="1"/>
  <c r="A259" i="4" s="1"/>
  <c r="A307" i="4" s="1"/>
  <c r="A355" i="4" s="1"/>
  <c r="A403" i="4" s="1"/>
  <c r="A451" i="4" s="1"/>
  <c r="A499" i="4" s="1"/>
  <c r="A547" i="4" s="1"/>
  <c r="A68" i="4"/>
  <c r="A116" i="4" s="1"/>
  <c r="A164" i="4" s="1"/>
  <c r="A212" i="4" s="1"/>
  <c r="A260" i="4" s="1"/>
  <c r="A308" i="4" s="1"/>
  <c r="A356" i="4" s="1"/>
  <c r="A404" i="4" s="1"/>
  <c r="A452" i="4" s="1"/>
  <c r="A500" i="4" s="1"/>
  <c r="A548" i="4" s="1"/>
  <c r="A69" i="4"/>
  <c r="A117" i="4" s="1"/>
  <c r="A165" i="4" s="1"/>
  <c r="A213" i="4" s="1"/>
  <c r="A261" i="4" s="1"/>
  <c r="A309" i="4" s="1"/>
  <c r="A357" i="4" s="1"/>
  <c r="A405" i="4" s="1"/>
  <c r="A453" i="4" s="1"/>
  <c r="A501" i="4" s="1"/>
  <c r="A549" i="4" s="1"/>
  <c r="A70" i="4"/>
  <c r="A118" i="4" s="1"/>
  <c r="A166" i="4" s="1"/>
  <c r="A214" i="4" s="1"/>
  <c r="A262" i="4" s="1"/>
  <c r="A310" i="4" s="1"/>
  <c r="A358" i="4" s="1"/>
  <c r="A406" i="4" s="1"/>
  <c r="A454" i="4" s="1"/>
  <c r="A502" i="4" s="1"/>
  <c r="A550" i="4" s="1"/>
  <c r="A71" i="4"/>
  <c r="A119" i="4" s="1"/>
  <c r="A167" i="4" s="1"/>
  <c r="A215" i="4" s="1"/>
  <c r="A263" i="4" s="1"/>
  <c r="A311" i="4" s="1"/>
  <c r="A359" i="4" s="1"/>
  <c r="A407" i="4" s="1"/>
  <c r="A455" i="4" s="1"/>
  <c r="A503" i="4" s="1"/>
  <c r="A551" i="4" s="1"/>
  <c r="A72" i="4"/>
  <c r="A120" i="4" s="1"/>
  <c r="A168" i="4" s="1"/>
  <c r="A216" i="4" s="1"/>
  <c r="A264" i="4" s="1"/>
  <c r="A312" i="4" s="1"/>
  <c r="A360" i="4" s="1"/>
  <c r="A408" i="4" s="1"/>
  <c r="A456" i="4" s="1"/>
  <c r="A504" i="4" s="1"/>
  <c r="A552" i="4" s="1"/>
  <c r="A73" i="4"/>
  <c r="A121" i="4" s="1"/>
  <c r="A169" i="4" s="1"/>
  <c r="A217" i="4" s="1"/>
  <c r="A265" i="4" s="1"/>
  <c r="A313" i="4" s="1"/>
  <c r="A361" i="4" s="1"/>
  <c r="A409" i="4" s="1"/>
  <c r="A457" i="4" s="1"/>
  <c r="A505" i="4" s="1"/>
  <c r="A553" i="4" s="1"/>
  <c r="A74" i="4"/>
  <c r="A122" i="4" s="1"/>
  <c r="A170" i="4" s="1"/>
  <c r="A218" i="4" s="1"/>
  <c r="A266" i="4" s="1"/>
  <c r="A314" i="4" s="1"/>
  <c r="A362" i="4" s="1"/>
  <c r="A410" i="4" s="1"/>
  <c r="A458" i="4" s="1"/>
  <c r="A506" i="4" s="1"/>
  <c r="A554" i="4" s="1"/>
  <c r="A109" i="4"/>
  <c r="A157" i="4" s="1"/>
  <c r="A205" i="4" s="1"/>
  <c r="A253" i="4" s="1"/>
  <c r="A301" i="4" s="1"/>
  <c r="A349" i="4" s="1"/>
  <c r="A397" i="4" s="1"/>
  <c r="A445" i="4" s="1"/>
  <c r="A52" i="4"/>
  <c r="A100" i="4" s="1"/>
  <c r="A148" i="4" s="1"/>
  <c r="A196" i="4" s="1"/>
  <c r="A244" i="4" s="1"/>
  <c r="A292" i="4" s="1"/>
  <c r="A340" i="4" s="1"/>
  <c r="A388" i="4" s="1"/>
  <c r="A436" i="4" s="1"/>
  <c r="A484" i="4" s="1"/>
  <c r="A532" i="4" s="1"/>
  <c r="B493" i="4" l="1"/>
  <c r="B541" i="4" s="1"/>
  <c r="A493" i="4"/>
  <c r="A541" i="4" s="1"/>
</calcChain>
</file>

<file path=xl/sharedStrings.xml><?xml version="1.0" encoding="utf-8"?>
<sst xmlns="http://schemas.openxmlformats.org/spreadsheetml/2006/main" count="1164" uniqueCount="68">
  <si>
    <t>Monthly Work Process Form</t>
  </si>
  <si>
    <t xml:space="preserve">Work Processes </t>
  </si>
  <si>
    <t>Total</t>
  </si>
  <si>
    <t xml:space="preserve">Monthly </t>
  </si>
  <si>
    <t>Hours</t>
  </si>
  <si>
    <t>Total Hours Per Week</t>
  </si>
  <si>
    <t>Previous Month's Grand Total</t>
  </si>
  <si>
    <t>Supervisor's Initials:</t>
  </si>
  <si>
    <t>S ________</t>
  </si>
  <si>
    <t>S ______</t>
  </si>
  <si>
    <t>S = Satisfactory</t>
  </si>
  <si>
    <t>U = Unsatisfactory</t>
  </si>
  <si>
    <t>U ________</t>
  </si>
  <si>
    <t>U ______</t>
  </si>
  <si>
    <t>Comments:</t>
  </si>
  <si>
    <t>(continue on back if necessary)</t>
  </si>
  <si>
    <t>Month-Year:</t>
  </si>
  <si>
    <t>Level</t>
  </si>
  <si>
    <t>One</t>
  </si>
  <si>
    <t>Joe Level</t>
  </si>
  <si>
    <t>Gas Systems Appliances</t>
  </si>
  <si>
    <t>General Sheet Fabrication/Installation &amp; Installation of Skylights/Ventilators</t>
  </si>
  <si>
    <t>This certifies that the above named apprentice received on-the-job training and work experience in accordance with, but not limited to, the schedule listed above.  PLEASE NOTE: OJT experience need not be in the order listed, nor must the hours be continuous. Wage % reported by work process sheet total on file. Due by the 10th day after the month hours are worked.</t>
  </si>
  <si>
    <t>Care and Use of Tools, Materials &amp; Safety</t>
  </si>
  <si>
    <t>Caulking and Cast Iron Pipe</t>
  </si>
  <si>
    <t>Drainage Piping &amp; Fitting</t>
  </si>
  <si>
    <t>Venting</t>
  </si>
  <si>
    <t>Power &amp; Industrial Process Piping</t>
  </si>
  <si>
    <t>Water Heater Installation</t>
  </si>
  <si>
    <t>High and Low Pressure Boilers</t>
  </si>
  <si>
    <t>Hot &amp; Cold Water  Systems/Domestic</t>
  </si>
  <si>
    <t>Single Fixture Installation</t>
  </si>
  <si>
    <t>Pipe Cutting, Reaming, Threading &amp; Flanging</t>
  </si>
  <si>
    <t>Preparation of Tools, Equipment  &amp; Material for Plumbing &amp; Heating</t>
  </si>
  <si>
    <t>Installation &amp; Maintenance of Steam, Hot Water Heat. &amp; Chilled Water Cooling Sys.</t>
  </si>
  <si>
    <t>Plumbing</t>
  </si>
  <si>
    <t>Date:</t>
  </si>
  <si>
    <t>Supervisor's Printed Name:</t>
  </si>
  <si>
    <t>Supervisor's Signature</t>
  </si>
  <si>
    <t>Apprentice's Signature</t>
  </si>
  <si>
    <t>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t>
  </si>
  <si>
    <t>Name:</t>
  </si>
  <si>
    <t>Joe Supervisor</t>
  </si>
  <si>
    <t>S ___Jmh____</t>
  </si>
  <si>
    <t>U __Rtm___</t>
  </si>
  <si>
    <t>S ___Rtm___</t>
  </si>
  <si>
    <t>S __Jmh___</t>
  </si>
  <si>
    <t>S __Jmh__</t>
  </si>
  <si>
    <t>Albert Apprentice</t>
  </si>
  <si>
    <t xml:space="preserve">YOU ARE RESPONSIBLE FOR THE SUBMITTAL OF THESE REPORTS - DO NOT GIVE TO A COMPANY REPRESENTATIVE AND NOT HAVE A COPY TO SUBMIT TO THE ABC OFFICE. IF YOUR COMPANY REP DOESN'T WANT TO SIGN THE SHEETS SUBMIT THE SHEETS WITH COPIES OF YOUR PAYROLL STUBS (ONLY PAYROLL PERIODS ENDING IN THAT MONTH - SO IF YOU ARE REPORTING AUG HOURS ONLY PAYROLL STUBS WITH A PAYROLL ENDING DATE IN AUG WILL GO ON THE REPORT). </t>
  </si>
  <si>
    <t>YOU WILL NOT BE COMPLETED WITH DEPT. OF LABOR IF YOU DO NOT HAVE WORK PROCESS SHEETS ON FILE THAT TOTAL TO 8000 HOURS ON THE ABC DATABASE. THESE SHEETS ARE DUE EACH AND EVERY MONTH DURING YOUR APPRENTICESHIP - A BLANK FORM HAS BEEN INCLUDED FOR YOU IF YOU ARE MISSING SHEETS. YOU ARE SUBJECT TO CANCELLATION IF YOU HAVE A CONTINUATION OF FAILURE TO SUBMIT REPORTS IN A TIMELY FASHION, PROPERLY FILLED OUT AND ACCURATELY RECORDED.</t>
  </si>
  <si>
    <t>EXCERPT FROM THE APPRENTICE HANDBOOK</t>
  </si>
  <si>
    <t xml:space="preserve">Failure to Submit: No credit will be given for apprenticeship work experiences for reports that are missing or outstanding work process hours on a work process report and new wage percentages will be effective from the date the missing hours are submitted. If you are released from a sponsor employer and have failed to provide work process sheets, do not have payroll check stubs or other verifiable documentation your work process hour totals will not be updated with the missing hours. This means you have lost these work process (on-the-job training hours). In the event of a wage scale certification by the sponsor employer or a wage scale audit requesting documentation of apprentice wages the apprentice will be reported at the documented wage percentage on file with the ABC South Texas office. Cancellation from the apprenticeship program will occur if you fail to submit work process sheets as YOU are required. The company OJT Report is NOT A REPLACEMENT for work process sheets!
</t>
  </si>
  <si>
    <t>Completion Submission: Apprentices will not be submitted to the Dept. of Labor for Trade Completion status until their required work process hours are documented and on file as required above with the ABC – South Texas Chapter office. On-The-Job Training Work Hour And Wage Percentage Adjustments: In the event of a review of the  apprentice work process totals the ABC-South Texas office may utilize company reports, paycheck stubs or other documentation to verify hours which may result in a positive or negative adjustment by the ABC South Texas office. Any adjustment will be sent to the apprentice on a Work Process Report for their records. If the adjustment was negative based on a sponsor employer company report the apprentice must contact the sponsor employer to resolve the discrepancy. In the event the matter cannot be resolved an apprentice may choose to make use of any legal means necessary to resolve the issue.</t>
  </si>
  <si>
    <t>On-The-Job Training Work Hour And Wage Adjustments and Disputes: Before contacting the ABC-South Texas office – an apprentice must first contact their company  representative when an alleged discrepancy is noticed and provide the sponsor employer with an opportunity to resolve the situation. Failure to notify the sponsor employer regarding discrepancies in a timely manner may affect any claim regarding future wage disputes. If the situation is unable to be resolved by the sponsor employer, please  contact the ABC South Texas office for further information and have all  company payroll stubs available upon request.</t>
  </si>
  <si>
    <t>PRINT NAME HERE</t>
  </si>
  <si>
    <t>Grand Total Apprenticeship Hours</t>
  </si>
  <si>
    <t>Pay Week End Date</t>
  </si>
  <si>
    <r>
      <t xml:space="preserve">Keep Copy for Your Records. Maintain All Co. Pay Check Stubs In Case Verification is necessary.  THE APPRENTICE IS </t>
    </r>
    <r>
      <rPr>
        <b/>
        <i/>
        <sz val="9"/>
        <color theme="1"/>
        <rFont val="Tahoma"/>
        <family val="2"/>
      </rPr>
      <t>REQUIRED TO SUBMIT THESE SHEETS BY THE 10TH DAY AFTER THE MONTH THE HOURS WERE EARNED</t>
    </r>
    <r>
      <rPr>
        <i/>
        <sz val="9"/>
        <color theme="1"/>
        <rFont val="Tahoma"/>
        <family val="2"/>
      </rPr>
      <t xml:space="preserve"> AS REQUIRED BY THE DEPT. OF LABOR APPRENTICESHIP STANDARDS.</t>
    </r>
  </si>
  <si>
    <r>
      <t xml:space="preserve">I have reviewed this report </t>
    </r>
    <r>
      <rPr>
        <b/>
        <sz val="9"/>
        <color theme="1"/>
        <rFont val="Tahoma"/>
        <family val="2"/>
      </rPr>
      <t>ALL TOTALS ARE COMPLETED</t>
    </r>
    <r>
      <rPr>
        <sz val="9"/>
        <color theme="1"/>
        <rFont val="Tahoma"/>
        <family val="2"/>
      </rPr>
      <t xml:space="preserve"> and I hereby verify the above statement of work is correct.</t>
    </r>
  </si>
  <si>
    <t>Only use pay period ending dates for the month you are submitting. Take the example below. All the dates for the Sept 2016 sheet are in September but all the dates for the Oct 2016 sheet are not in October. The 11/3/2016 date may be deleted from the sheet and No hours should be recorded in that column.</t>
  </si>
  <si>
    <t>Changeable Information on the sheet is highlighted yellow.</t>
  </si>
  <si>
    <t>Keep Copy for Your Records. Maintain All Co. Pay Check Stubs In Case Verification is necessary.  THE APPRENTICE IS REQUIRED TO SUBMIT THESE SHEETS BY THE 10TH DAY AFTER THE MONTH THE HOURS WERE EARNED AS REQUIRED BY THE DEPT. OF LABOR APPRENTICESHIP STANDARDS.</t>
  </si>
  <si>
    <t>Sheet Reporting Example:</t>
  </si>
  <si>
    <t>If you put your first pay period ending date in the first column of each month's sheet it will populate the rest of the dates for next 4 weeks. Sometimes that means the final pay period ending will be shown for the next month. Do not use this column if it is for the Next Month.</t>
  </si>
  <si>
    <t xml:space="preserve">Once information is typed in on the first sheet the calculations will automatically provide anticipated dates, work process numbers, weekly totals, previous totals (after the first month), and grand totals. </t>
  </si>
  <si>
    <t>Each following sheet: you will only need to enter your beginning pay week ending and document the hours you earned in each work process per pay week column.</t>
  </si>
  <si>
    <t>This is an electronic file to help you fill out your form. You must still get the sheets signed off by your supervisors.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</si>
</sst>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yy;@"/>
    <numFmt numFmtId="165" formatCode="mm/dd/yy;@"/>
    <numFmt numFmtId="166" formatCode="m/yyyy"/>
  </numFmts>
  <fonts count="18" x14ac:knownFonts="1">
    <font>
      <sz val="10"/>
      <name val="Arial"/>
    </font>
    <font>
      <sz val="12"/>
      <name val="Times New Roman"/>
      <family val="1"/>
    </font>
    <font>
      <sz val="10"/>
      <name val="Arial"/>
      <family val="2"/>
    </font>
    <font>
      <b/>
      <sz val="9"/>
      <color theme="1"/>
      <name val="Tahoma"/>
      <family val="2"/>
    </font>
    <font>
      <sz val="9"/>
      <name val="Tahoma"/>
      <family val="2"/>
    </font>
    <font>
      <sz val="9"/>
      <color theme="1"/>
      <name val="Tahoma"/>
      <family val="2"/>
    </font>
    <font>
      <i/>
      <sz val="9"/>
      <color theme="1"/>
      <name val="Tahoma"/>
      <family val="2"/>
    </font>
    <font>
      <b/>
      <i/>
      <sz val="9"/>
      <color theme="1"/>
      <name val="Tahoma"/>
      <family val="2"/>
    </font>
    <font>
      <b/>
      <sz val="9"/>
      <color rgb="FFFF0000"/>
      <name val="Tahoma"/>
      <family val="2"/>
    </font>
    <font>
      <sz val="12"/>
      <name val="Arial"/>
      <family val="2"/>
    </font>
    <font>
      <b/>
      <sz val="10"/>
      <name val="Arial"/>
      <family val="2"/>
    </font>
    <font>
      <b/>
      <sz val="10"/>
      <color rgb="FFFF0000"/>
      <name val="Arial"/>
      <family val="2"/>
    </font>
    <font>
      <sz val="9"/>
      <color rgb="FFFFFF00"/>
      <name val="Tahoma"/>
      <family val="2"/>
    </font>
    <font>
      <b/>
      <sz val="9"/>
      <color rgb="FFFFFF00"/>
      <name val="Tahoma"/>
      <family val="2"/>
    </font>
    <font>
      <sz val="10"/>
      <color rgb="FFFFFF00"/>
      <name val="Arial"/>
      <family val="2"/>
    </font>
    <font>
      <b/>
      <sz val="10"/>
      <color theme="1"/>
      <name val="Tahoma"/>
      <family val="2"/>
    </font>
    <font>
      <b/>
      <sz val="11"/>
      <color theme="1"/>
      <name val="Tahoma"/>
      <family val="2"/>
    </font>
    <font>
      <b/>
      <sz val="16"/>
      <color rgb="FFFF0000"/>
      <name val="Arial"/>
      <family val="2"/>
    </font>
  </fonts>
  <fills count="10">
    <fill>
      <patternFill patternType="none"/>
    </fill>
    <fill>
      <patternFill patternType="gray125"/>
    </fill>
    <fill>
      <patternFill patternType="solid">
        <fgColor indexed="23"/>
        <bgColor indexed="64"/>
      </patternFill>
    </fill>
    <fill>
      <patternFill patternType="gray0625"/>
    </fill>
    <fill>
      <patternFill patternType="solid">
        <fgColor theme="0" tint="-0.14999847407452621"/>
        <bgColor indexed="64"/>
      </patternFill>
    </fill>
    <fill>
      <patternFill patternType="gray0625">
        <fgColor indexed="9"/>
        <bgColor indexed="26"/>
      </patternFill>
    </fill>
    <fill>
      <patternFill patternType="solid">
        <fgColor rgb="FFFFFFCC"/>
        <bgColor indexed="64"/>
      </patternFill>
    </fill>
    <fill>
      <patternFill patternType="gray0625">
        <bgColor rgb="FFFFFFCC"/>
      </patternFill>
    </fill>
    <fill>
      <patternFill patternType="solid">
        <fgColor rgb="FF92D050"/>
        <bgColor indexed="64"/>
      </patternFill>
    </fill>
    <fill>
      <patternFill patternType="solid">
        <fgColor rgb="FFFF000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8"/>
      </left>
      <right style="medium">
        <color indexed="64"/>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 fillId="0" borderId="0"/>
    <xf numFmtId="0" fontId="1" fillId="0" borderId="0"/>
    <xf numFmtId="0" fontId="2" fillId="0" borderId="0"/>
  </cellStyleXfs>
  <cellXfs count="223">
    <xf numFmtId="0" fontId="0" fillId="0" borderId="0" xfId="0"/>
    <xf numFmtId="0" fontId="4" fillId="0" borderId="0" xfId="0" applyFont="1" applyBorder="1"/>
    <xf numFmtId="0" fontId="4" fillId="0" borderId="0" xfId="0" applyFont="1"/>
    <xf numFmtId="0" fontId="4" fillId="0" borderId="0" xfId="0" applyFont="1" applyAlignment="1"/>
    <xf numFmtId="0" fontId="4" fillId="2" borderId="0" xfId="0" applyFont="1" applyFill="1"/>
    <xf numFmtId="0" fontId="4" fillId="0" borderId="0" xfId="0" applyFont="1" applyBorder="1"/>
    <xf numFmtId="0" fontId="4" fillId="0" borderId="0" xfId="0" applyFont="1" applyBorder="1"/>
    <xf numFmtId="0" fontId="4" fillId="0" borderId="0" xfId="0" applyFont="1" applyBorder="1" applyAlignment="1"/>
    <xf numFmtId="0" fontId="5" fillId="0" borderId="1" xfId="0" applyFont="1" applyBorder="1" applyAlignment="1">
      <alignment horizontal="left"/>
    </xf>
    <xf numFmtId="0" fontId="3" fillId="0" borderId="2" xfId="0" applyFont="1" applyBorder="1" applyAlignment="1">
      <alignment horizontal="centerContinuous"/>
    </xf>
    <xf numFmtId="0" fontId="3" fillId="0" borderId="1" xfId="0" applyFont="1" applyBorder="1" applyAlignment="1">
      <alignment horizontal="centerContinuous"/>
    </xf>
    <xf numFmtId="0" fontId="5" fillId="0" borderId="32" xfId="0" applyFont="1" applyBorder="1"/>
    <xf numFmtId="0" fontId="5" fillId="0" borderId="3" xfId="0" applyFont="1" applyBorder="1" applyAlignment="1">
      <alignment horizontal="left"/>
    </xf>
    <xf numFmtId="0" fontId="3" fillId="0" borderId="0" xfId="0" applyFont="1" applyBorder="1" applyAlignment="1">
      <alignment horizontal="centerContinuous"/>
    </xf>
    <xf numFmtId="0" fontId="3" fillId="0" borderId="3" xfId="0" applyFont="1" applyBorder="1" applyAlignment="1">
      <alignment horizontal="center"/>
    </xf>
    <xf numFmtId="0" fontId="5" fillId="0" borderId="4" xfId="0" applyFont="1" applyBorder="1"/>
    <xf numFmtId="0" fontId="3" fillId="0" borderId="3" xfId="0" applyFont="1" applyBorder="1" applyAlignment="1">
      <alignment horizontal="right"/>
    </xf>
    <xf numFmtId="0" fontId="3" fillId="0" borderId="4" xfId="0" applyFont="1" applyBorder="1" applyAlignment="1">
      <alignment horizontal="centerContinuous"/>
    </xf>
    <xf numFmtId="0" fontId="3" fillId="0" borderId="29" xfId="0" applyFont="1" applyBorder="1" applyAlignment="1">
      <alignment horizontal="centerContinuous"/>
    </xf>
    <xf numFmtId="0" fontId="3" fillId="0" borderId="30" xfId="0" applyFont="1" applyBorder="1" applyAlignment="1">
      <alignment horizontal="centerContinuous"/>
    </xf>
    <xf numFmtId="0" fontId="5" fillId="0" borderId="31" xfId="0" applyFont="1" applyBorder="1"/>
    <xf numFmtId="0" fontId="5" fillId="2" borderId="3" xfId="0" applyFont="1" applyFill="1" applyBorder="1" applyAlignment="1"/>
    <xf numFmtId="0" fontId="5" fillId="2" borderId="0" xfId="0" applyFont="1" applyFill="1" applyBorder="1" applyAlignment="1"/>
    <xf numFmtId="0" fontId="3" fillId="2" borderId="5" xfId="0" applyFont="1" applyFill="1" applyBorder="1" applyAlignment="1">
      <alignment horizontal="center" wrapText="1"/>
    </xf>
    <xf numFmtId="0" fontId="5" fillId="0" borderId="6" xfId="0" applyFont="1" applyBorder="1" applyAlignment="1">
      <alignment horizontal="left"/>
    </xf>
    <xf numFmtId="0" fontId="5" fillId="0" borderId="0" xfId="0" applyFont="1" applyBorder="1"/>
    <xf numFmtId="0" fontId="5" fillId="0" borderId="7" xfId="0" applyFont="1" applyBorder="1" applyAlignment="1">
      <alignment horizontal="center" wrapText="1"/>
    </xf>
    <xf numFmtId="0" fontId="5" fillId="0" borderId="42" xfId="0" applyFont="1" applyBorder="1" applyAlignment="1">
      <alignment horizontal="left"/>
    </xf>
    <xf numFmtId="0" fontId="5" fillId="0" borderId="7" xfId="0" applyFont="1" applyBorder="1" applyAlignment="1">
      <alignment horizontal="center"/>
    </xf>
    <xf numFmtId="14" fontId="5" fillId="0" borderId="15" xfId="0" applyNumberFormat="1"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left" vertical="center" wrapText="1"/>
    </xf>
    <xf numFmtId="0" fontId="5" fillId="0" borderId="14" xfId="0" applyFont="1" applyBorder="1" applyAlignment="1">
      <alignment horizontal="center" vertical="center"/>
    </xf>
    <xf numFmtId="0" fontId="5" fillId="4" borderId="34" xfId="0" applyFont="1" applyFill="1" applyBorder="1" applyAlignment="1">
      <alignment horizontal="center"/>
    </xf>
    <xf numFmtId="0" fontId="5" fillId="4" borderId="33" xfId="0" applyFont="1" applyFill="1" applyBorder="1" applyAlignment="1">
      <alignment horizontal="center"/>
    </xf>
    <xf numFmtId="0" fontId="5" fillId="0" borderId="20" xfId="0" applyFont="1" applyBorder="1" applyAlignment="1">
      <alignment horizontal="center"/>
    </xf>
    <xf numFmtId="0" fontId="5" fillId="0" borderId="14" xfId="2" applyFont="1" applyBorder="1" applyAlignment="1">
      <alignment horizontal="centerContinuous"/>
    </xf>
    <xf numFmtId="0" fontId="5" fillId="0" borderId="23" xfId="2" applyFont="1" applyBorder="1" applyAlignment="1">
      <alignment horizontal="centerContinuous"/>
    </xf>
    <xf numFmtId="0" fontId="5" fillId="5" borderId="41" xfId="1" applyFont="1" applyFill="1" applyBorder="1" applyAlignment="1">
      <alignment horizontal="center"/>
    </xf>
    <xf numFmtId="0" fontId="5" fillId="0" borderId="26" xfId="2" applyFont="1" applyBorder="1" applyAlignment="1">
      <alignment horizontal="centerContinuous"/>
    </xf>
    <xf numFmtId="0" fontId="5" fillId="0" borderId="25" xfId="2" applyFont="1" applyBorder="1" applyAlignment="1">
      <alignment horizontal="centerContinuous"/>
    </xf>
    <xf numFmtId="0" fontId="5" fillId="0" borderId="21" xfId="2" applyFont="1" applyBorder="1" applyAlignment="1">
      <alignment horizontal="left"/>
    </xf>
    <xf numFmtId="0" fontId="5" fillId="0" borderId="22" xfId="2" applyFont="1" applyBorder="1"/>
    <xf numFmtId="0" fontId="5" fillId="0" borderId="4" xfId="2" applyFont="1" applyBorder="1"/>
    <xf numFmtId="0" fontId="5" fillId="0" borderId="3" xfId="2" applyFont="1" applyBorder="1" applyAlignment="1">
      <alignment horizontal="left"/>
    </xf>
    <xf numFmtId="0" fontId="5" fillId="0" borderId="0" xfId="2" applyFont="1" applyBorder="1" applyAlignment="1">
      <alignment horizontal="centerContinuous"/>
    </xf>
    <xf numFmtId="0" fontId="5" fillId="0" borderId="0" xfId="2" applyFont="1" applyBorder="1" applyAlignment="1">
      <alignment vertical="center"/>
    </xf>
    <xf numFmtId="0" fontId="5" fillId="0" borderId="4" xfId="2" applyFont="1" applyBorder="1" applyAlignment="1">
      <alignment vertical="center"/>
    </xf>
    <xf numFmtId="0" fontId="5" fillId="0" borderId="24" xfId="2" applyFont="1" applyBorder="1" applyAlignment="1">
      <alignment horizontal="left"/>
    </xf>
    <xf numFmtId="0" fontId="5" fillId="0" borderId="25" xfId="2" applyFont="1" applyBorder="1"/>
    <xf numFmtId="0" fontId="5" fillId="0" borderId="27" xfId="2" applyFont="1" applyBorder="1"/>
    <xf numFmtId="0" fontId="5" fillId="0" borderId="28" xfId="2" applyFont="1" applyBorder="1"/>
    <xf numFmtId="0" fontId="5" fillId="0" borderId="3" xfId="2" applyFont="1" applyBorder="1" applyAlignment="1">
      <alignment horizontal="left" vertical="center"/>
    </xf>
    <xf numFmtId="0" fontId="5" fillId="0" borderId="0" xfId="2" applyFont="1" applyBorder="1"/>
    <xf numFmtId="0" fontId="5" fillId="0" borderId="3" xfId="2" applyFont="1" applyBorder="1" applyAlignment="1">
      <alignment horizontal="left" vertical="center" wrapText="1"/>
    </xf>
    <xf numFmtId="0" fontId="5" fillId="0" borderId="0" xfId="2" applyFont="1" applyBorder="1" applyAlignment="1">
      <alignment horizontal="centerContinuous" wrapText="1"/>
    </xf>
    <xf numFmtId="0" fontId="5" fillId="0" borderId="4" xfId="2" applyFont="1" applyBorder="1" applyAlignment="1">
      <alignment horizontal="centerContinuous" wrapText="1"/>
    </xf>
    <xf numFmtId="0" fontId="5" fillId="0" borderId="3" xfId="1" applyFont="1" applyBorder="1" applyAlignment="1">
      <alignment horizontal="left"/>
    </xf>
    <xf numFmtId="0" fontId="5" fillId="0" borderId="25" xfId="1" applyFont="1" applyBorder="1" applyAlignment="1">
      <alignment horizontal="left"/>
    </xf>
    <xf numFmtId="0" fontId="5" fillId="0" borderId="25" xfId="1" applyFont="1" applyBorder="1"/>
    <xf numFmtId="0" fontId="5" fillId="0" borderId="27" xfId="1" applyFont="1" applyBorder="1"/>
    <xf numFmtId="0" fontId="5" fillId="0" borderId="0" xfId="0" applyFont="1" applyBorder="1" applyAlignment="1">
      <alignment horizontal="left"/>
    </xf>
    <xf numFmtId="0" fontId="5" fillId="0" borderId="25" xfId="0" applyFont="1" applyBorder="1" applyAlignment="1">
      <alignment horizontal="left"/>
    </xf>
    <xf numFmtId="0" fontId="5" fillId="0" borderId="25" xfId="0" applyFont="1" applyBorder="1" applyAlignment="1">
      <alignment horizontal="centerContinuous"/>
    </xf>
    <xf numFmtId="14" fontId="5" fillId="0" borderId="25" xfId="0" applyNumberFormat="1" applyFont="1" applyBorder="1" applyAlignment="1">
      <alignment horizontal="left"/>
    </xf>
    <xf numFmtId="0" fontId="5" fillId="0" borderId="4" xfId="0" applyFont="1" applyBorder="1" applyAlignment="1">
      <alignment horizontal="centerContinuous"/>
    </xf>
    <xf numFmtId="0" fontId="5" fillId="0" borderId="0" xfId="0" applyFont="1" applyBorder="1" applyAlignment="1">
      <alignment horizontal="centerContinuous"/>
    </xf>
    <xf numFmtId="0" fontId="5" fillId="0" borderId="29" xfId="0" applyFont="1" applyBorder="1" applyAlignment="1">
      <alignment horizontal="left"/>
    </xf>
    <xf numFmtId="0" fontId="5" fillId="0" borderId="30" xfId="0" applyFont="1" applyBorder="1"/>
    <xf numFmtId="165" fontId="5" fillId="0" borderId="15" xfId="0" applyNumberFormat="1" applyFont="1" applyBorder="1" applyAlignment="1">
      <alignment horizontal="center" wrapText="1"/>
    </xf>
    <xf numFmtId="0" fontId="5" fillId="0" borderId="13" xfId="0" applyFont="1" applyBorder="1" applyAlignment="1">
      <alignment horizontal="left" wrapText="1"/>
    </xf>
    <xf numFmtId="0" fontId="5" fillId="0" borderId="13" xfId="0" applyFont="1" applyBorder="1" applyAlignment="1">
      <alignment horizontal="center" wrapText="1"/>
    </xf>
    <xf numFmtId="0" fontId="5" fillId="3" borderId="33" xfId="0" applyFont="1" applyFill="1" applyBorder="1" applyAlignment="1">
      <alignment horizontal="center"/>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3" fillId="0" borderId="3" xfId="0" applyFont="1" applyBorder="1" applyAlignment="1">
      <alignment horizontal="left"/>
    </xf>
    <xf numFmtId="0" fontId="3" fillId="0" borderId="0" xfId="0" applyFont="1" applyBorder="1" applyAlignment="1">
      <alignment horizontal="left"/>
    </xf>
    <xf numFmtId="0" fontId="3" fillId="6" borderId="25" xfId="0" applyFont="1" applyFill="1" applyBorder="1" applyAlignment="1">
      <alignment horizontal="left"/>
    </xf>
    <xf numFmtId="0" fontId="3" fillId="0" borderId="4" xfId="0" applyFont="1" applyBorder="1" applyAlignment="1">
      <alignment horizontal="left"/>
    </xf>
    <xf numFmtId="14" fontId="5" fillId="6" borderId="15" xfId="0" applyNumberFormat="1" applyFont="1" applyFill="1" applyBorder="1" applyAlignment="1">
      <alignment horizontal="center" wrapText="1"/>
    </xf>
    <xf numFmtId="0" fontId="5" fillId="6" borderId="43" xfId="0" applyFont="1" applyFill="1" applyBorder="1"/>
    <xf numFmtId="0" fontId="5" fillId="6" borderId="44" xfId="0" applyFont="1" applyFill="1" applyBorder="1"/>
    <xf numFmtId="0" fontId="5" fillId="6" borderId="45" xfId="0" applyFont="1" applyFill="1" applyBorder="1"/>
    <xf numFmtId="0" fontId="5" fillId="4" borderId="34" xfId="0" applyFont="1" applyFill="1" applyBorder="1"/>
    <xf numFmtId="0" fontId="5" fillId="6" borderId="13"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18" xfId="0" applyFont="1" applyFill="1" applyBorder="1"/>
    <xf numFmtId="0" fontId="5" fillId="6" borderId="19" xfId="0" applyFont="1" applyFill="1" applyBorder="1"/>
    <xf numFmtId="0" fontId="5" fillId="4" borderId="33" xfId="0" applyFont="1" applyFill="1" applyBorder="1"/>
    <xf numFmtId="0" fontId="5" fillId="0" borderId="20" xfId="0" applyFont="1" applyBorder="1"/>
    <xf numFmtId="0" fontId="5" fillId="7" borderId="33" xfId="2" applyFont="1" applyFill="1" applyBorder="1"/>
    <xf numFmtId="0" fontId="5" fillId="0" borderId="20" xfId="2" applyFont="1" applyBorder="1"/>
    <xf numFmtId="0" fontId="5" fillId="3" borderId="33" xfId="2" applyFont="1" applyFill="1" applyBorder="1"/>
    <xf numFmtId="0" fontId="5" fillId="0" borderId="0" xfId="0" applyFont="1" applyAlignment="1">
      <alignment horizontal="left"/>
    </xf>
    <xf numFmtId="0" fontId="5" fillId="0" borderId="0" xfId="0" applyFont="1"/>
    <xf numFmtId="0" fontId="5" fillId="0" borderId="0" xfId="0" applyFont="1" applyFill="1" applyBorder="1"/>
    <xf numFmtId="0" fontId="5" fillId="0" borderId="4" xfId="0" applyFont="1" applyFill="1" applyBorder="1"/>
    <xf numFmtId="0" fontId="3" fillId="0" borderId="0" xfId="0" applyFont="1" applyFill="1" applyBorder="1" applyAlignment="1">
      <alignment horizontal="left"/>
    </xf>
    <xf numFmtId="0" fontId="3" fillId="0" borderId="25" xfId="0" applyFont="1" applyFill="1" applyBorder="1" applyAlignment="1">
      <alignment horizontal="center"/>
    </xf>
    <xf numFmtId="0" fontId="3" fillId="0" borderId="4" xfId="0" applyFont="1" applyFill="1" applyBorder="1" applyAlignment="1">
      <alignment horizontal="left"/>
    </xf>
    <xf numFmtId="0" fontId="3" fillId="0" borderId="30" xfId="0" applyFont="1" applyFill="1" applyBorder="1" applyAlignment="1">
      <alignment horizontal="centerContinuous"/>
    </xf>
    <xf numFmtId="0" fontId="5" fillId="0" borderId="31" xfId="0" applyFont="1" applyFill="1" applyBorder="1"/>
    <xf numFmtId="14" fontId="0" fillId="0" borderId="0" xfId="0" applyNumberFormat="1"/>
    <xf numFmtId="0" fontId="8" fillId="0" borderId="0" xfId="0" applyFont="1" applyBorder="1" applyAlignment="1">
      <alignment horizontal="left"/>
    </xf>
    <xf numFmtId="0" fontId="0" fillId="0" borderId="0" xfId="0" applyAlignment="1">
      <alignment horizontal="left"/>
    </xf>
    <xf numFmtId="0" fontId="2" fillId="0" borderId="0" xfId="0" applyFont="1" applyAlignment="1">
      <alignment horizontal="left"/>
    </xf>
    <xf numFmtId="0" fontId="10" fillId="0" borderId="0" xfId="0" applyFont="1" applyAlignment="1">
      <alignment horizontal="left"/>
    </xf>
    <xf numFmtId="166" fontId="9" fillId="0" borderId="0" xfId="0" applyNumberFormat="1" applyFont="1" applyAlignment="1">
      <alignment horizontal="left"/>
    </xf>
    <xf numFmtId="0" fontId="0" fillId="0" borderId="0" xfId="0" applyBorder="1" applyAlignment="1">
      <alignment horizontal="left"/>
    </xf>
    <xf numFmtId="14" fontId="12" fillId="8" borderId="15" xfId="0" applyNumberFormat="1" applyFont="1" applyFill="1" applyBorder="1" applyAlignment="1">
      <alignment horizontal="center" wrapText="1"/>
    </xf>
    <xf numFmtId="165" fontId="12" fillId="9" borderId="15" xfId="0" applyNumberFormat="1" applyFont="1" applyFill="1" applyBorder="1" applyAlignment="1">
      <alignment horizontal="center" wrapText="1"/>
    </xf>
    <xf numFmtId="0" fontId="13" fillId="8" borderId="44" xfId="0" applyFont="1" applyFill="1" applyBorder="1"/>
    <xf numFmtId="0" fontId="13" fillId="8" borderId="15" xfId="0" applyFont="1" applyFill="1" applyBorder="1"/>
    <xf numFmtId="0" fontId="13" fillId="8" borderId="18" xfId="0" applyFont="1" applyFill="1" applyBorder="1"/>
    <xf numFmtId="0" fontId="13" fillId="9" borderId="45" xfId="0" applyFont="1" applyFill="1" applyBorder="1"/>
    <xf numFmtId="0" fontId="13" fillId="9" borderId="16" xfId="0" applyFont="1" applyFill="1" applyBorder="1"/>
    <xf numFmtId="0" fontId="13" fillId="9" borderId="19" xfId="0" applyFont="1" applyFill="1" applyBorder="1"/>
    <xf numFmtId="165" fontId="3" fillId="6" borderId="15" xfId="0" applyNumberFormat="1" applyFont="1" applyFill="1" applyBorder="1" applyAlignment="1">
      <alignment horizontal="center" wrapText="1"/>
    </xf>
    <xf numFmtId="0" fontId="3" fillId="6" borderId="43" xfId="0" applyFont="1" applyFill="1" applyBorder="1"/>
    <xf numFmtId="0" fontId="3" fillId="6" borderId="44" xfId="0" applyFont="1" applyFill="1" applyBorder="1"/>
    <xf numFmtId="0" fontId="3" fillId="6" borderId="13" xfId="0" applyFont="1" applyFill="1" applyBorder="1"/>
    <xf numFmtId="0" fontId="3" fillId="6" borderId="15" xfId="0" applyFont="1" applyFill="1" applyBorder="1"/>
    <xf numFmtId="0" fontId="3" fillId="6" borderId="17" xfId="0" applyFont="1" applyFill="1" applyBorder="1"/>
    <xf numFmtId="0" fontId="3" fillId="6" borderId="18" xfId="0" applyFont="1" applyFill="1" applyBorder="1"/>
    <xf numFmtId="14" fontId="3" fillId="6" borderId="15" xfId="0" applyNumberFormat="1" applyFont="1" applyFill="1" applyBorder="1" applyAlignment="1">
      <alignment horizontal="center" wrapText="1"/>
    </xf>
    <xf numFmtId="14" fontId="14" fillId="9" borderId="0" xfId="0" applyNumberFormat="1" applyFont="1" applyFill="1"/>
    <xf numFmtId="14" fontId="14" fillId="8" borderId="0" xfId="0" applyNumberFormat="1" applyFont="1" applyFill="1"/>
    <xf numFmtId="4" fontId="5" fillId="6" borderId="43" xfId="0" applyNumberFormat="1" applyFont="1" applyFill="1" applyBorder="1"/>
    <xf numFmtId="4" fontId="5" fillId="6" borderId="44" xfId="0" applyNumberFormat="1" applyFont="1" applyFill="1" applyBorder="1"/>
    <xf numFmtId="4" fontId="5" fillId="6" borderId="45" xfId="0" applyNumberFormat="1" applyFont="1" applyFill="1" applyBorder="1"/>
    <xf numFmtId="4" fontId="5" fillId="4" borderId="34" xfId="0" applyNumberFormat="1" applyFont="1" applyFill="1" applyBorder="1"/>
    <xf numFmtId="4" fontId="5" fillId="6" borderId="13" xfId="0" applyNumberFormat="1" applyFont="1" applyFill="1" applyBorder="1"/>
    <xf numFmtId="4" fontId="5" fillId="6" borderId="15" xfId="0" applyNumberFormat="1" applyFont="1" applyFill="1" applyBorder="1"/>
    <xf numFmtId="4" fontId="5" fillId="6" borderId="16" xfId="0" applyNumberFormat="1" applyFont="1" applyFill="1" applyBorder="1"/>
    <xf numFmtId="4" fontId="5" fillId="6" borderId="17" xfId="0" applyNumberFormat="1" applyFont="1" applyFill="1" applyBorder="1"/>
    <xf numFmtId="4" fontId="5" fillId="6" borderId="18" xfId="0" applyNumberFormat="1" applyFont="1" applyFill="1" applyBorder="1"/>
    <xf numFmtId="4" fontId="5" fillId="6" borderId="19" xfId="0" applyNumberFormat="1" applyFont="1" applyFill="1" applyBorder="1"/>
    <xf numFmtId="4" fontId="5" fillId="4" borderId="33" xfId="0" applyNumberFormat="1" applyFont="1" applyFill="1" applyBorder="1"/>
    <xf numFmtId="4" fontId="3" fillId="0" borderId="20" xfId="0" applyNumberFormat="1" applyFont="1" applyBorder="1" applyAlignment="1">
      <alignment horizontal="center"/>
    </xf>
    <xf numFmtId="4" fontId="3" fillId="3" borderId="33" xfId="2" applyNumberFormat="1" applyFont="1" applyFill="1" applyBorder="1" applyAlignment="1">
      <alignment horizontal="center"/>
    </xf>
    <xf numFmtId="4" fontId="15" fillId="0" borderId="20" xfId="2" applyNumberFormat="1" applyFont="1" applyBorder="1" applyAlignment="1">
      <alignment horizontal="center"/>
    </xf>
    <xf numFmtId="4" fontId="3" fillId="7" borderId="33" xfId="2" applyNumberFormat="1" applyFont="1" applyFill="1" applyBorder="1" applyAlignment="1">
      <alignment horizontal="center"/>
    </xf>
    <xf numFmtId="0" fontId="11" fillId="0" borderId="0" xfId="0" applyFont="1" applyAlignment="1">
      <alignment horizontal="left" wrapText="1"/>
    </xf>
    <xf numFmtId="0" fontId="5" fillId="2" borderId="24" xfId="0" applyFont="1" applyFill="1" applyBorder="1" applyAlignment="1"/>
    <xf numFmtId="0" fontId="5" fillId="2" borderId="25" xfId="0" applyFont="1" applyFill="1" applyBorder="1" applyAlignment="1"/>
    <xf numFmtId="0" fontId="5" fillId="2" borderId="5" xfId="0" applyFont="1" applyFill="1" applyBorder="1" applyAlignment="1"/>
    <xf numFmtId="0" fontId="5" fillId="0" borderId="37" xfId="0" applyFont="1" applyBorder="1" applyAlignment="1">
      <alignment horizontal="right"/>
    </xf>
    <xf numFmtId="0" fontId="5" fillId="0" borderId="5" xfId="0" applyFont="1" applyBorder="1" applyAlignment="1">
      <alignment horizontal="right"/>
    </xf>
    <xf numFmtId="0" fontId="6" fillId="0" borderId="3" xfId="1" applyFont="1" applyBorder="1" applyAlignment="1">
      <alignment horizontal="left" vertical="center" wrapText="1"/>
    </xf>
    <xf numFmtId="0" fontId="5" fillId="0" borderId="0" xfId="0" applyFont="1" applyBorder="1" applyAlignment="1">
      <alignment horizontal="left" vertical="center" wrapText="1"/>
    </xf>
    <xf numFmtId="0" fontId="5" fillId="0" borderId="39"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40" xfId="0" applyFont="1" applyBorder="1" applyAlignment="1">
      <alignment horizontal="left" vertical="center" wrapText="1"/>
    </xf>
    <xf numFmtId="0" fontId="5" fillId="0" borderId="21" xfId="2" applyFont="1" applyBorder="1" applyAlignment="1">
      <alignment horizontal="left" vertical="center" wrapText="1"/>
    </xf>
    <xf numFmtId="0" fontId="5" fillId="0" borderId="22" xfId="2" applyFont="1" applyBorder="1" applyAlignment="1"/>
    <xf numFmtId="0" fontId="5" fillId="0" borderId="28" xfId="2" applyFont="1" applyBorder="1" applyAlignment="1"/>
    <xf numFmtId="0" fontId="5" fillId="0" borderId="3" xfId="3"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3" fillId="0" borderId="1" xfId="0" applyFont="1" applyBorder="1" applyAlignment="1">
      <alignment horizontal="center"/>
    </xf>
    <xf numFmtId="0" fontId="5" fillId="0" borderId="2" xfId="0" applyFont="1" applyBorder="1" applyAlignment="1"/>
    <xf numFmtId="0" fontId="5" fillId="0" borderId="32" xfId="0" applyFont="1" applyBorder="1" applyAlignment="1"/>
    <xf numFmtId="0" fontId="3" fillId="6" borderId="25" xfId="0" applyFont="1" applyFill="1" applyBorder="1" applyAlignment="1">
      <alignment horizontal="left"/>
    </xf>
    <xf numFmtId="0" fontId="3" fillId="6" borderId="27" xfId="0" applyFont="1" applyFill="1" applyBorder="1" applyAlignment="1">
      <alignment horizontal="left"/>
    </xf>
    <xf numFmtId="0" fontId="3" fillId="0" borderId="24" xfId="0" applyFont="1" applyBorder="1"/>
    <xf numFmtId="0" fontId="3" fillId="0" borderId="25" xfId="0" applyFont="1" applyBorder="1"/>
    <xf numFmtId="0" fontId="3" fillId="0" borderId="25" xfId="0" applyFont="1" applyBorder="1" applyAlignment="1">
      <alignment wrapText="1"/>
    </xf>
    <xf numFmtId="0" fontId="3" fillId="0" borderId="27" xfId="0" applyFont="1" applyBorder="1" applyAlignment="1"/>
    <xf numFmtId="0" fontId="5" fillId="2" borderId="21" xfId="0" applyFont="1" applyFill="1" applyBorder="1" applyAlignment="1"/>
    <xf numFmtId="0" fontId="5" fillId="2" borderId="22" xfId="0" applyFont="1" applyFill="1" applyBorder="1" applyAlignment="1"/>
    <xf numFmtId="0" fontId="3" fillId="0" borderId="38" xfId="0" applyFont="1" applyBorder="1" applyAlignment="1">
      <alignment horizontal="left"/>
    </xf>
    <xf numFmtId="0" fontId="5" fillId="0" borderId="36" xfId="0" applyFont="1" applyBorder="1" applyAlignment="1">
      <alignment horizontal="left"/>
    </xf>
    <xf numFmtId="164" fontId="3" fillId="6" borderId="35" xfId="0" applyNumberFormat="1" applyFont="1" applyFill="1" applyBorder="1" applyAlignment="1">
      <alignment horizontal="center"/>
    </xf>
    <xf numFmtId="164" fontId="3" fillId="6" borderId="36" xfId="0" applyNumberFormat="1" applyFont="1" applyFill="1" applyBorder="1" applyAlignment="1">
      <alignment horizontal="center"/>
    </xf>
    <xf numFmtId="0" fontId="3" fillId="0" borderId="35" xfId="0" applyFont="1" applyBorder="1" applyAlignment="1">
      <alignment horizontal="left"/>
    </xf>
    <xf numFmtId="164" fontId="5" fillId="6" borderId="35" xfId="0" applyNumberFormat="1" applyFont="1" applyFill="1" applyBorder="1" applyAlignment="1">
      <alignment horizontal="center"/>
    </xf>
    <xf numFmtId="164" fontId="5" fillId="6" borderId="36" xfId="0" applyNumberFormat="1" applyFont="1" applyFill="1" applyBorder="1" applyAlignment="1">
      <alignment horizontal="center"/>
    </xf>
    <xf numFmtId="0" fontId="5" fillId="0" borderId="25" xfId="0" applyFont="1" applyFill="1" applyBorder="1" applyAlignment="1">
      <alignment horizontal="left"/>
    </xf>
    <xf numFmtId="0" fontId="5" fillId="0" borderId="27" xfId="0" applyFont="1" applyFill="1" applyBorder="1" applyAlignment="1">
      <alignment horizontal="left"/>
    </xf>
    <xf numFmtId="164" fontId="5" fillId="0" borderId="35" xfId="0" applyNumberFormat="1" applyFont="1" applyBorder="1" applyAlignment="1">
      <alignment horizontal="center"/>
    </xf>
    <xf numFmtId="164" fontId="5" fillId="0" borderId="36" xfId="0" applyNumberFormat="1" applyFont="1" applyBorder="1" applyAlignment="1">
      <alignment horizontal="center"/>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6" borderId="25" xfId="0" applyFont="1" applyFill="1" applyBorder="1" applyAlignment="1">
      <alignment horizontal="left"/>
    </xf>
    <xf numFmtId="0" fontId="5" fillId="6" borderId="27" xfId="0" applyFont="1" applyFill="1" applyBorder="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xf>
    <xf numFmtId="0" fontId="3" fillId="0" borderId="3" xfId="0" applyFont="1" applyBorder="1" applyAlignment="1">
      <alignment horizontal="center"/>
    </xf>
    <xf numFmtId="0" fontId="5" fillId="0" borderId="0" xfId="0" applyFont="1" applyBorder="1" applyAlignment="1"/>
    <xf numFmtId="0" fontId="5" fillId="0" borderId="4" xfId="0" applyFont="1" applyBorder="1" applyAlignment="1"/>
    <xf numFmtId="0" fontId="6" fillId="0" borderId="0" xfId="0" applyFont="1" applyBorder="1" applyAlignment="1">
      <alignment horizontal="left" vertical="center" wrapText="1"/>
    </xf>
    <xf numFmtId="0" fontId="6" fillId="0" borderId="39"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40" xfId="0" applyFont="1" applyBorder="1" applyAlignment="1">
      <alignment horizontal="left" vertical="center" wrapText="1"/>
    </xf>
    <xf numFmtId="0" fontId="4" fillId="0" borderId="0" xfId="0" applyFont="1" applyBorder="1"/>
    <xf numFmtId="0" fontId="15" fillId="0" borderId="25" xfId="0" applyFont="1" applyFill="1" applyBorder="1" applyAlignment="1">
      <alignment horizontal="left"/>
    </xf>
    <xf numFmtId="0" fontId="15" fillId="0" borderId="27" xfId="0" applyFont="1" applyFill="1" applyBorder="1" applyAlignment="1">
      <alignment horizontal="left"/>
    </xf>
    <xf numFmtId="164" fontId="3" fillId="0" borderId="35" xfId="0" applyNumberFormat="1" applyFont="1" applyFill="1" applyBorder="1" applyAlignment="1">
      <alignment horizontal="center"/>
    </xf>
    <xf numFmtId="164" fontId="3" fillId="0" borderId="36" xfId="0" applyNumberFormat="1" applyFont="1" applyFill="1" applyBorder="1" applyAlignment="1">
      <alignment horizontal="center"/>
    </xf>
    <xf numFmtId="0" fontId="16" fillId="6" borderId="25" xfId="0" applyFont="1" applyFill="1" applyBorder="1" applyAlignment="1">
      <alignment horizontal="left"/>
    </xf>
    <xf numFmtId="0" fontId="16" fillId="6" borderId="27" xfId="0" applyFont="1" applyFill="1" applyBorder="1" applyAlignment="1">
      <alignment horizontal="left"/>
    </xf>
    <xf numFmtId="0" fontId="17" fillId="0" borderId="0" xfId="0" applyFont="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left" wrapText="1"/>
    </xf>
  </cellXfs>
  <cellStyles count="4">
    <cellStyle name="Normal" xfId="0" builtinId="0"/>
    <cellStyle name="Normal 8 2" xfId="2"/>
    <cellStyle name="Normal 9" xfId="1"/>
    <cellStyle name="Normal 9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529</xdr:row>
      <xdr:rowOff>19051</xdr:rowOff>
    </xdr:from>
    <xdr:to>
      <xdr:col>2</xdr:col>
      <xdr:colOff>666750</xdr:colOff>
      <xdr:row>532</xdr:row>
      <xdr:rowOff>106457</xdr:rowOff>
    </xdr:to>
    <xdr:pic>
      <xdr:nvPicPr>
        <xdr:cNvPr id="1178"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52647651"/>
          <a:ext cx="666750" cy="542924"/>
        </a:xfrm>
        <a:prstGeom prst="rect">
          <a:avLst/>
        </a:prstGeom>
        <a:noFill/>
        <a:ln w="9525">
          <a:noFill/>
          <a:miter lim="800000"/>
          <a:headEnd/>
          <a:tailEnd/>
        </a:ln>
      </xdr:spPr>
    </xdr:pic>
    <xdr:clientData/>
  </xdr:twoCellAnchor>
  <xdr:twoCellAnchor editAs="oneCell">
    <xdr:from>
      <xdr:col>2</xdr:col>
      <xdr:colOff>0</xdr:colOff>
      <xdr:row>481</xdr:row>
      <xdr:rowOff>19051</xdr:rowOff>
    </xdr:from>
    <xdr:to>
      <xdr:col>2</xdr:col>
      <xdr:colOff>666750</xdr:colOff>
      <xdr:row>484</xdr:row>
      <xdr:rowOff>106456</xdr:rowOff>
    </xdr:to>
    <xdr:pic>
      <xdr:nvPicPr>
        <xdr:cNvPr id="1179" name="Picture 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41617701"/>
          <a:ext cx="666750" cy="542924"/>
        </a:xfrm>
        <a:prstGeom prst="rect">
          <a:avLst/>
        </a:prstGeom>
        <a:noFill/>
        <a:ln w="9525">
          <a:noFill/>
          <a:miter lim="800000"/>
          <a:headEnd/>
          <a:tailEnd/>
        </a:ln>
      </xdr:spPr>
    </xdr:pic>
    <xdr:clientData/>
  </xdr:twoCellAnchor>
  <xdr:twoCellAnchor editAs="oneCell">
    <xdr:from>
      <xdr:col>2</xdr:col>
      <xdr:colOff>0</xdr:colOff>
      <xdr:row>433</xdr:row>
      <xdr:rowOff>19051</xdr:rowOff>
    </xdr:from>
    <xdr:to>
      <xdr:col>2</xdr:col>
      <xdr:colOff>666750</xdr:colOff>
      <xdr:row>436</xdr:row>
      <xdr:rowOff>106456</xdr:rowOff>
    </xdr:to>
    <xdr:pic>
      <xdr:nvPicPr>
        <xdr:cNvPr id="1180" name="Picture 3"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30521076"/>
          <a:ext cx="666750" cy="542924"/>
        </a:xfrm>
        <a:prstGeom prst="rect">
          <a:avLst/>
        </a:prstGeom>
        <a:noFill/>
        <a:ln w="9525">
          <a:noFill/>
          <a:miter lim="800000"/>
          <a:headEnd/>
          <a:tailEnd/>
        </a:ln>
      </xdr:spPr>
    </xdr:pic>
    <xdr:clientData/>
  </xdr:twoCellAnchor>
  <xdr:twoCellAnchor editAs="oneCell">
    <xdr:from>
      <xdr:col>2</xdr:col>
      <xdr:colOff>0</xdr:colOff>
      <xdr:row>385</xdr:row>
      <xdr:rowOff>19051</xdr:rowOff>
    </xdr:from>
    <xdr:to>
      <xdr:col>2</xdr:col>
      <xdr:colOff>666750</xdr:colOff>
      <xdr:row>388</xdr:row>
      <xdr:rowOff>106458</xdr:rowOff>
    </xdr:to>
    <xdr:pic>
      <xdr:nvPicPr>
        <xdr:cNvPr id="1181" name="Picture 4"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19424451"/>
          <a:ext cx="666750" cy="542924"/>
        </a:xfrm>
        <a:prstGeom prst="rect">
          <a:avLst/>
        </a:prstGeom>
        <a:noFill/>
        <a:ln w="9525">
          <a:noFill/>
          <a:miter lim="800000"/>
          <a:headEnd/>
          <a:tailEnd/>
        </a:ln>
      </xdr:spPr>
    </xdr:pic>
    <xdr:clientData/>
  </xdr:twoCellAnchor>
  <xdr:twoCellAnchor editAs="oneCell">
    <xdr:from>
      <xdr:col>2</xdr:col>
      <xdr:colOff>0</xdr:colOff>
      <xdr:row>337</xdr:row>
      <xdr:rowOff>19051</xdr:rowOff>
    </xdr:from>
    <xdr:to>
      <xdr:col>2</xdr:col>
      <xdr:colOff>666750</xdr:colOff>
      <xdr:row>340</xdr:row>
      <xdr:rowOff>106455</xdr:rowOff>
    </xdr:to>
    <xdr:pic>
      <xdr:nvPicPr>
        <xdr:cNvPr id="1182" name="Picture 5"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08327826"/>
          <a:ext cx="666750" cy="542924"/>
        </a:xfrm>
        <a:prstGeom prst="rect">
          <a:avLst/>
        </a:prstGeom>
        <a:noFill/>
        <a:ln w="9525">
          <a:noFill/>
          <a:miter lim="800000"/>
          <a:headEnd/>
          <a:tailEnd/>
        </a:ln>
      </xdr:spPr>
    </xdr:pic>
    <xdr:clientData/>
  </xdr:twoCellAnchor>
  <xdr:twoCellAnchor editAs="oneCell">
    <xdr:from>
      <xdr:col>2</xdr:col>
      <xdr:colOff>0</xdr:colOff>
      <xdr:row>289</xdr:row>
      <xdr:rowOff>19051</xdr:rowOff>
    </xdr:from>
    <xdr:to>
      <xdr:col>2</xdr:col>
      <xdr:colOff>666750</xdr:colOff>
      <xdr:row>292</xdr:row>
      <xdr:rowOff>106456</xdr:rowOff>
    </xdr:to>
    <xdr:pic>
      <xdr:nvPicPr>
        <xdr:cNvPr id="1183" name="Picture 6"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97231201"/>
          <a:ext cx="666750" cy="542924"/>
        </a:xfrm>
        <a:prstGeom prst="rect">
          <a:avLst/>
        </a:prstGeom>
        <a:noFill/>
        <a:ln w="9525">
          <a:noFill/>
          <a:miter lim="800000"/>
          <a:headEnd/>
          <a:tailEnd/>
        </a:ln>
      </xdr:spPr>
    </xdr:pic>
    <xdr:clientData/>
  </xdr:twoCellAnchor>
  <xdr:twoCellAnchor editAs="oneCell">
    <xdr:from>
      <xdr:col>2</xdr:col>
      <xdr:colOff>0</xdr:colOff>
      <xdr:row>241</xdr:row>
      <xdr:rowOff>19051</xdr:rowOff>
    </xdr:from>
    <xdr:to>
      <xdr:col>2</xdr:col>
      <xdr:colOff>666750</xdr:colOff>
      <xdr:row>244</xdr:row>
      <xdr:rowOff>106456</xdr:rowOff>
    </xdr:to>
    <xdr:pic>
      <xdr:nvPicPr>
        <xdr:cNvPr id="1184" name="Picture 7"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86134576"/>
          <a:ext cx="666750" cy="542924"/>
        </a:xfrm>
        <a:prstGeom prst="rect">
          <a:avLst/>
        </a:prstGeom>
        <a:noFill/>
        <a:ln w="9525">
          <a:noFill/>
          <a:miter lim="800000"/>
          <a:headEnd/>
          <a:tailEnd/>
        </a:ln>
      </xdr:spPr>
    </xdr:pic>
    <xdr:clientData/>
  </xdr:twoCellAnchor>
  <xdr:twoCellAnchor editAs="oneCell">
    <xdr:from>
      <xdr:col>2</xdr:col>
      <xdr:colOff>0</xdr:colOff>
      <xdr:row>193</xdr:row>
      <xdr:rowOff>19051</xdr:rowOff>
    </xdr:from>
    <xdr:to>
      <xdr:col>2</xdr:col>
      <xdr:colOff>666750</xdr:colOff>
      <xdr:row>196</xdr:row>
      <xdr:rowOff>106455</xdr:rowOff>
    </xdr:to>
    <xdr:pic>
      <xdr:nvPicPr>
        <xdr:cNvPr id="1185" name="Picture 8"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75037951"/>
          <a:ext cx="666750" cy="542924"/>
        </a:xfrm>
        <a:prstGeom prst="rect">
          <a:avLst/>
        </a:prstGeom>
        <a:noFill/>
        <a:ln w="9525">
          <a:noFill/>
          <a:miter lim="800000"/>
          <a:headEnd/>
          <a:tailEnd/>
        </a:ln>
      </xdr:spPr>
    </xdr:pic>
    <xdr:clientData/>
  </xdr:twoCellAnchor>
  <xdr:twoCellAnchor editAs="oneCell">
    <xdr:from>
      <xdr:col>2</xdr:col>
      <xdr:colOff>0</xdr:colOff>
      <xdr:row>145</xdr:row>
      <xdr:rowOff>19051</xdr:rowOff>
    </xdr:from>
    <xdr:to>
      <xdr:col>2</xdr:col>
      <xdr:colOff>666750</xdr:colOff>
      <xdr:row>148</xdr:row>
      <xdr:rowOff>106456</xdr:rowOff>
    </xdr:to>
    <xdr:pic>
      <xdr:nvPicPr>
        <xdr:cNvPr id="1186" name="Picture 9"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63941326"/>
          <a:ext cx="666750" cy="542924"/>
        </a:xfrm>
        <a:prstGeom prst="rect">
          <a:avLst/>
        </a:prstGeom>
        <a:noFill/>
        <a:ln w="9525">
          <a:noFill/>
          <a:miter lim="800000"/>
          <a:headEnd/>
          <a:tailEnd/>
        </a:ln>
      </xdr:spPr>
    </xdr:pic>
    <xdr:clientData/>
  </xdr:twoCellAnchor>
  <xdr:twoCellAnchor editAs="oneCell">
    <xdr:from>
      <xdr:col>2</xdr:col>
      <xdr:colOff>0</xdr:colOff>
      <xdr:row>97</xdr:row>
      <xdr:rowOff>19051</xdr:rowOff>
    </xdr:from>
    <xdr:to>
      <xdr:col>2</xdr:col>
      <xdr:colOff>666750</xdr:colOff>
      <xdr:row>100</xdr:row>
      <xdr:rowOff>106458</xdr:rowOff>
    </xdr:to>
    <xdr:pic>
      <xdr:nvPicPr>
        <xdr:cNvPr id="1187"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52844701"/>
          <a:ext cx="666750" cy="542924"/>
        </a:xfrm>
        <a:prstGeom prst="rect">
          <a:avLst/>
        </a:prstGeom>
        <a:noFill/>
        <a:ln w="9525">
          <a:noFill/>
          <a:miter lim="800000"/>
          <a:headEnd/>
          <a:tailEnd/>
        </a:ln>
      </xdr:spPr>
    </xdr:pic>
    <xdr:clientData/>
  </xdr:twoCellAnchor>
  <xdr:twoCellAnchor editAs="oneCell">
    <xdr:from>
      <xdr:col>2</xdr:col>
      <xdr:colOff>0</xdr:colOff>
      <xdr:row>49</xdr:row>
      <xdr:rowOff>19051</xdr:rowOff>
    </xdr:from>
    <xdr:to>
      <xdr:col>2</xdr:col>
      <xdr:colOff>666750</xdr:colOff>
      <xdr:row>52</xdr:row>
      <xdr:rowOff>106455</xdr:rowOff>
    </xdr:to>
    <xdr:pic>
      <xdr:nvPicPr>
        <xdr:cNvPr id="1188"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41748076"/>
          <a:ext cx="666750" cy="542924"/>
        </a:xfrm>
        <a:prstGeom prst="rect">
          <a:avLst/>
        </a:prstGeom>
        <a:noFill/>
        <a:ln w="9525">
          <a:noFill/>
          <a:miter lim="800000"/>
          <a:headEnd/>
          <a:tailEnd/>
        </a:ln>
      </xdr:spPr>
    </xdr:pic>
    <xdr:clientData/>
  </xdr:twoCellAnchor>
  <xdr:twoCellAnchor editAs="oneCell">
    <xdr:from>
      <xdr:col>1</xdr:col>
      <xdr:colOff>627184</xdr:colOff>
      <xdr:row>0</xdr:row>
      <xdr:rowOff>134817</xdr:rowOff>
    </xdr:from>
    <xdr:to>
      <xdr:col>3</xdr:col>
      <xdr:colOff>13324</xdr:colOff>
      <xdr:row>4</xdr:row>
      <xdr:rowOff>103352</xdr:rowOff>
    </xdr:to>
    <xdr:pic>
      <xdr:nvPicPr>
        <xdr:cNvPr id="1189"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70738" y="134817"/>
          <a:ext cx="710848" cy="59054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640</xdr:row>
      <xdr:rowOff>19051</xdr:rowOff>
    </xdr:from>
    <xdr:to>
      <xdr:col>2</xdr:col>
      <xdr:colOff>666750</xdr:colOff>
      <xdr:row>643</xdr:row>
      <xdr:rowOff>133351</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149934931"/>
          <a:ext cx="666750" cy="548641"/>
        </a:xfrm>
        <a:prstGeom prst="rect">
          <a:avLst/>
        </a:prstGeom>
        <a:noFill/>
        <a:ln w="9525">
          <a:noFill/>
          <a:miter lim="800000"/>
          <a:headEnd/>
          <a:tailEnd/>
        </a:ln>
      </xdr:spPr>
    </xdr:pic>
    <xdr:clientData/>
  </xdr:twoCellAnchor>
  <xdr:twoCellAnchor editAs="oneCell">
    <xdr:from>
      <xdr:col>2</xdr:col>
      <xdr:colOff>0</xdr:colOff>
      <xdr:row>592</xdr:row>
      <xdr:rowOff>19051</xdr:rowOff>
    </xdr:from>
    <xdr:to>
      <xdr:col>2</xdr:col>
      <xdr:colOff>666750</xdr:colOff>
      <xdr:row>595</xdr:row>
      <xdr:rowOff>133351</xdr:rowOff>
    </xdr:to>
    <xdr:pic>
      <xdr:nvPicPr>
        <xdr:cNvPr id="3" name="Picture 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139099291"/>
          <a:ext cx="666750" cy="548639"/>
        </a:xfrm>
        <a:prstGeom prst="rect">
          <a:avLst/>
        </a:prstGeom>
        <a:noFill/>
        <a:ln w="9525">
          <a:noFill/>
          <a:miter lim="800000"/>
          <a:headEnd/>
          <a:tailEnd/>
        </a:ln>
      </xdr:spPr>
    </xdr:pic>
    <xdr:clientData/>
  </xdr:twoCellAnchor>
  <xdr:twoCellAnchor editAs="oneCell">
    <xdr:from>
      <xdr:col>2</xdr:col>
      <xdr:colOff>0</xdr:colOff>
      <xdr:row>544</xdr:row>
      <xdr:rowOff>19051</xdr:rowOff>
    </xdr:from>
    <xdr:to>
      <xdr:col>2</xdr:col>
      <xdr:colOff>666750</xdr:colOff>
      <xdr:row>547</xdr:row>
      <xdr:rowOff>133350</xdr:rowOff>
    </xdr:to>
    <xdr:pic>
      <xdr:nvPicPr>
        <xdr:cNvPr id="4" name="Picture 3"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128195071"/>
          <a:ext cx="666750" cy="548640"/>
        </a:xfrm>
        <a:prstGeom prst="rect">
          <a:avLst/>
        </a:prstGeom>
        <a:noFill/>
        <a:ln w="9525">
          <a:noFill/>
          <a:miter lim="800000"/>
          <a:headEnd/>
          <a:tailEnd/>
        </a:ln>
      </xdr:spPr>
    </xdr:pic>
    <xdr:clientData/>
  </xdr:twoCellAnchor>
  <xdr:twoCellAnchor editAs="oneCell">
    <xdr:from>
      <xdr:col>2</xdr:col>
      <xdr:colOff>0</xdr:colOff>
      <xdr:row>496</xdr:row>
      <xdr:rowOff>19051</xdr:rowOff>
    </xdr:from>
    <xdr:to>
      <xdr:col>2</xdr:col>
      <xdr:colOff>666750</xdr:colOff>
      <xdr:row>499</xdr:row>
      <xdr:rowOff>133352</xdr:rowOff>
    </xdr:to>
    <xdr:pic>
      <xdr:nvPicPr>
        <xdr:cNvPr id="5" name="Picture 4"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117290851"/>
          <a:ext cx="666750" cy="548641"/>
        </a:xfrm>
        <a:prstGeom prst="rect">
          <a:avLst/>
        </a:prstGeom>
        <a:noFill/>
        <a:ln w="9525">
          <a:noFill/>
          <a:miter lim="800000"/>
          <a:headEnd/>
          <a:tailEnd/>
        </a:ln>
      </xdr:spPr>
    </xdr:pic>
    <xdr:clientData/>
  </xdr:twoCellAnchor>
  <xdr:twoCellAnchor editAs="oneCell">
    <xdr:from>
      <xdr:col>2</xdr:col>
      <xdr:colOff>0</xdr:colOff>
      <xdr:row>448</xdr:row>
      <xdr:rowOff>19051</xdr:rowOff>
    </xdr:from>
    <xdr:to>
      <xdr:col>2</xdr:col>
      <xdr:colOff>666750</xdr:colOff>
      <xdr:row>451</xdr:row>
      <xdr:rowOff>133350</xdr:rowOff>
    </xdr:to>
    <xdr:pic>
      <xdr:nvPicPr>
        <xdr:cNvPr id="6" name="Picture 5"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106386631"/>
          <a:ext cx="666750" cy="548638"/>
        </a:xfrm>
        <a:prstGeom prst="rect">
          <a:avLst/>
        </a:prstGeom>
        <a:noFill/>
        <a:ln w="9525">
          <a:noFill/>
          <a:miter lim="800000"/>
          <a:headEnd/>
          <a:tailEnd/>
        </a:ln>
      </xdr:spPr>
    </xdr:pic>
    <xdr:clientData/>
  </xdr:twoCellAnchor>
  <xdr:twoCellAnchor editAs="oneCell">
    <xdr:from>
      <xdr:col>2</xdr:col>
      <xdr:colOff>0</xdr:colOff>
      <xdr:row>400</xdr:row>
      <xdr:rowOff>19051</xdr:rowOff>
    </xdr:from>
    <xdr:to>
      <xdr:col>2</xdr:col>
      <xdr:colOff>666750</xdr:colOff>
      <xdr:row>403</xdr:row>
      <xdr:rowOff>133350</xdr:rowOff>
    </xdr:to>
    <xdr:pic>
      <xdr:nvPicPr>
        <xdr:cNvPr id="7" name="Picture 6"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95406211"/>
          <a:ext cx="666750" cy="548639"/>
        </a:xfrm>
        <a:prstGeom prst="rect">
          <a:avLst/>
        </a:prstGeom>
        <a:noFill/>
        <a:ln w="9525">
          <a:noFill/>
          <a:miter lim="800000"/>
          <a:headEnd/>
          <a:tailEnd/>
        </a:ln>
      </xdr:spPr>
    </xdr:pic>
    <xdr:clientData/>
  </xdr:twoCellAnchor>
  <xdr:twoCellAnchor editAs="oneCell">
    <xdr:from>
      <xdr:col>2</xdr:col>
      <xdr:colOff>0</xdr:colOff>
      <xdr:row>352</xdr:row>
      <xdr:rowOff>19051</xdr:rowOff>
    </xdr:from>
    <xdr:to>
      <xdr:col>2</xdr:col>
      <xdr:colOff>666750</xdr:colOff>
      <xdr:row>355</xdr:row>
      <xdr:rowOff>133350</xdr:rowOff>
    </xdr:to>
    <xdr:pic>
      <xdr:nvPicPr>
        <xdr:cNvPr id="8" name="Picture 7"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84501991"/>
          <a:ext cx="666750" cy="548639"/>
        </a:xfrm>
        <a:prstGeom prst="rect">
          <a:avLst/>
        </a:prstGeom>
        <a:noFill/>
        <a:ln w="9525">
          <a:noFill/>
          <a:miter lim="800000"/>
          <a:headEnd/>
          <a:tailEnd/>
        </a:ln>
      </xdr:spPr>
    </xdr:pic>
    <xdr:clientData/>
  </xdr:twoCellAnchor>
  <xdr:twoCellAnchor editAs="oneCell">
    <xdr:from>
      <xdr:col>2</xdr:col>
      <xdr:colOff>0</xdr:colOff>
      <xdr:row>304</xdr:row>
      <xdr:rowOff>19051</xdr:rowOff>
    </xdr:from>
    <xdr:to>
      <xdr:col>2</xdr:col>
      <xdr:colOff>666750</xdr:colOff>
      <xdr:row>307</xdr:row>
      <xdr:rowOff>133349</xdr:rowOff>
    </xdr:to>
    <xdr:pic>
      <xdr:nvPicPr>
        <xdr:cNvPr id="9" name="Picture 8"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73597771"/>
          <a:ext cx="666750" cy="548638"/>
        </a:xfrm>
        <a:prstGeom prst="rect">
          <a:avLst/>
        </a:prstGeom>
        <a:noFill/>
        <a:ln w="9525">
          <a:noFill/>
          <a:miter lim="800000"/>
          <a:headEnd/>
          <a:tailEnd/>
        </a:ln>
      </xdr:spPr>
    </xdr:pic>
    <xdr:clientData/>
  </xdr:twoCellAnchor>
  <xdr:twoCellAnchor editAs="oneCell">
    <xdr:from>
      <xdr:col>2</xdr:col>
      <xdr:colOff>0</xdr:colOff>
      <xdr:row>256</xdr:row>
      <xdr:rowOff>19051</xdr:rowOff>
    </xdr:from>
    <xdr:to>
      <xdr:col>2</xdr:col>
      <xdr:colOff>666750</xdr:colOff>
      <xdr:row>259</xdr:row>
      <xdr:rowOff>133350</xdr:rowOff>
    </xdr:to>
    <xdr:pic>
      <xdr:nvPicPr>
        <xdr:cNvPr id="10" name="Picture 9"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62693551"/>
          <a:ext cx="666750" cy="548639"/>
        </a:xfrm>
        <a:prstGeom prst="rect">
          <a:avLst/>
        </a:prstGeom>
        <a:noFill/>
        <a:ln w="9525">
          <a:noFill/>
          <a:miter lim="800000"/>
          <a:headEnd/>
          <a:tailEnd/>
        </a:ln>
      </xdr:spPr>
    </xdr:pic>
    <xdr:clientData/>
  </xdr:twoCellAnchor>
  <xdr:twoCellAnchor editAs="oneCell">
    <xdr:from>
      <xdr:col>2</xdr:col>
      <xdr:colOff>0</xdr:colOff>
      <xdr:row>208</xdr:row>
      <xdr:rowOff>19051</xdr:rowOff>
    </xdr:from>
    <xdr:to>
      <xdr:col>2</xdr:col>
      <xdr:colOff>666750</xdr:colOff>
      <xdr:row>211</xdr:row>
      <xdr:rowOff>133352</xdr:rowOff>
    </xdr:to>
    <xdr:pic>
      <xdr:nvPicPr>
        <xdr:cNvPr id="11"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51789331"/>
          <a:ext cx="666750" cy="548641"/>
        </a:xfrm>
        <a:prstGeom prst="rect">
          <a:avLst/>
        </a:prstGeom>
        <a:noFill/>
        <a:ln w="9525">
          <a:noFill/>
          <a:miter lim="800000"/>
          <a:headEnd/>
          <a:tailEnd/>
        </a:ln>
      </xdr:spPr>
    </xdr:pic>
    <xdr:clientData/>
  </xdr:twoCellAnchor>
  <xdr:twoCellAnchor editAs="oneCell">
    <xdr:from>
      <xdr:col>2</xdr:col>
      <xdr:colOff>0</xdr:colOff>
      <xdr:row>160</xdr:row>
      <xdr:rowOff>19051</xdr:rowOff>
    </xdr:from>
    <xdr:to>
      <xdr:col>2</xdr:col>
      <xdr:colOff>666750</xdr:colOff>
      <xdr:row>163</xdr:row>
      <xdr:rowOff>133349</xdr:rowOff>
    </xdr:to>
    <xdr:pic>
      <xdr:nvPicPr>
        <xdr:cNvPr id="12"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84220" y="40885111"/>
          <a:ext cx="666750" cy="548638"/>
        </a:xfrm>
        <a:prstGeom prst="rect">
          <a:avLst/>
        </a:prstGeom>
        <a:noFill/>
        <a:ln w="9525">
          <a:noFill/>
          <a:miter lim="800000"/>
          <a:headEnd/>
          <a:tailEnd/>
        </a:ln>
      </xdr:spPr>
    </xdr:pic>
    <xdr:clientData/>
  </xdr:twoCellAnchor>
  <xdr:twoCellAnchor editAs="oneCell">
    <xdr:from>
      <xdr:col>1</xdr:col>
      <xdr:colOff>627184</xdr:colOff>
      <xdr:row>111</xdr:row>
      <xdr:rowOff>134817</xdr:rowOff>
    </xdr:from>
    <xdr:to>
      <xdr:col>3</xdr:col>
      <xdr:colOff>13324</xdr:colOff>
      <xdr:row>115</xdr:row>
      <xdr:rowOff>139210</xdr:rowOff>
    </xdr:to>
    <xdr:pic>
      <xdr:nvPicPr>
        <xdr:cNvPr id="13"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71324" y="29951877"/>
          <a:ext cx="712020" cy="583514"/>
        </a:xfrm>
        <a:prstGeom prst="rect">
          <a:avLst/>
        </a:prstGeom>
        <a:noFill/>
        <a:ln w="9525">
          <a:noFill/>
          <a:miter lim="800000"/>
          <a:headEnd/>
          <a:tailEnd/>
        </a:ln>
      </xdr:spPr>
    </xdr:pic>
    <xdr:clientData/>
  </xdr:twoCellAnchor>
  <xdr:twoCellAnchor editAs="oneCell">
    <xdr:from>
      <xdr:col>2</xdr:col>
      <xdr:colOff>0</xdr:colOff>
      <xdr:row>687</xdr:row>
      <xdr:rowOff>138240</xdr:rowOff>
    </xdr:from>
    <xdr:to>
      <xdr:col>2</xdr:col>
      <xdr:colOff>666750</xdr:colOff>
      <xdr:row>691</xdr:row>
      <xdr:rowOff>45370</xdr:rowOff>
    </xdr:to>
    <xdr:pic>
      <xdr:nvPicPr>
        <xdr:cNvPr id="14" name="Picture 12" descr="south_texas"/>
        <xdr:cNvPicPr>
          <a:picLocks noChangeAspect="1" noChangeArrowheads="1"/>
        </xdr:cNvPicPr>
      </xdr:nvPicPr>
      <xdr:blipFill>
        <a:blip xmlns:r="http://schemas.openxmlformats.org/officeDocument/2006/relationships" r:embed="rId2" cstate="print"/>
        <a:srcRect/>
        <a:stretch>
          <a:fillRect/>
        </a:stretch>
      </xdr:blipFill>
      <xdr:spPr bwMode="auto">
        <a:xfrm>
          <a:off x="3284220" y="160744980"/>
          <a:ext cx="666750" cy="486250"/>
        </a:xfrm>
        <a:prstGeom prst="rect">
          <a:avLst/>
        </a:prstGeom>
        <a:noFill/>
        <a:ln w="9525">
          <a:noFill/>
          <a:miter lim="800000"/>
          <a:headEnd/>
          <a:tailEnd/>
        </a:ln>
      </xdr:spPr>
    </xdr:pic>
    <xdr:clientData/>
  </xdr:twoCellAnchor>
  <xdr:oneCellAnchor>
    <xdr:from>
      <xdr:col>0</xdr:col>
      <xdr:colOff>1479177</xdr:colOff>
      <xdr:row>18</xdr:row>
      <xdr:rowOff>8965</xdr:rowOff>
    </xdr:from>
    <xdr:ext cx="3954249" cy="975900"/>
    <xdr:sp macro="" textlink="">
      <xdr:nvSpPr>
        <xdr:cNvPr id="18" name="Rectangle 17"/>
        <xdr:cNvSpPr/>
      </xdr:nvSpPr>
      <xdr:spPr>
        <a:xfrm>
          <a:off x="1479177" y="4105836"/>
          <a:ext cx="3954249" cy="975900"/>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2700">
                <a:solidFill>
                  <a:srgbClr val="1F497D">
                    <a:satMod val="155000"/>
                  </a:srgbClr>
                </a:solidFill>
                <a:prstDash val="solid"/>
              </a:ln>
              <a:solidFill>
                <a:sysClr val="window" lastClr="FFFFFF">
                  <a:lumMod val="75000"/>
                </a:sysClr>
              </a:solidFill>
              <a:effectLst>
                <a:outerShdw blurRad="41275" dist="20320" dir="1800000" algn="tl" rotWithShape="0">
                  <a:srgbClr val="000000">
                    <a:alpha val="40000"/>
                  </a:srgbClr>
                </a:outerShdw>
              </a:effectLst>
              <a:uLnTx/>
              <a:uFillTx/>
            </a:rPr>
            <a:t>Sample Form</a:t>
          </a:r>
        </a:p>
      </xdr:txBody>
    </xdr:sp>
    <xdr:clientData/>
  </xdr:oneCellAnchor>
  <xdr:oneCellAnchor>
    <xdr:from>
      <xdr:col>0</xdr:col>
      <xdr:colOff>1228164</xdr:colOff>
      <xdr:row>66</xdr:row>
      <xdr:rowOff>8965</xdr:rowOff>
    </xdr:from>
    <xdr:ext cx="3954249" cy="975900"/>
    <xdr:sp macro="" textlink="">
      <xdr:nvSpPr>
        <xdr:cNvPr id="20" name="Rectangle 19"/>
        <xdr:cNvSpPr/>
      </xdr:nvSpPr>
      <xdr:spPr>
        <a:xfrm>
          <a:off x="1228164" y="15141389"/>
          <a:ext cx="3954249" cy="975900"/>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0" normalizeH="0" baseline="0" noProof="0">
              <a:ln w="12700">
                <a:solidFill>
                  <a:srgbClr val="1F497D">
                    <a:satMod val="155000"/>
                  </a:srgbClr>
                </a:solidFill>
                <a:prstDash val="solid"/>
              </a:ln>
              <a:solidFill>
                <a:sysClr val="window" lastClr="FFFFFF">
                  <a:lumMod val="75000"/>
                </a:sysClr>
              </a:solidFill>
              <a:effectLst>
                <a:outerShdw blurRad="41275" dist="20320" dir="1800000" algn="tl" rotWithShape="0">
                  <a:srgbClr val="000000">
                    <a:alpha val="40000"/>
                  </a:srgbClr>
                </a:outerShdw>
              </a:effectLst>
              <a:uLnTx/>
              <a:uFillTx/>
            </a:rPr>
            <a:t>Sample Form</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627184</xdr:colOff>
      <xdr:row>0</xdr:row>
      <xdr:rowOff>134817</xdr:rowOff>
    </xdr:from>
    <xdr:to>
      <xdr:col>3</xdr:col>
      <xdr:colOff>13324</xdr:colOff>
      <xdr:row>4</xdr:row>
      <xdr:rowOff>139211</xdr:rowOff>
    </xdr:to>
    <xdr:pic>
      <xdr:nvPicPr>
        <xdr:cNvPr id="13"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3271324" y="134817"/>
          <a:ext cx="712020" cy="5835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R576"/>
  <sheetViews>
    <sheetView tabSelected="1" view="pageBreakPreview" zoomScale="85" zoomScaleSheetLayoutView="85" workbookViewId="0">
      <selection activeCell="P523" sqref="P523"/>
    </sheetView>
  </sheetViews>
  <sheetFormatPr defaultColWidth="9.109375" defaultRowHeight="11.4" x14ac:dyDescent="0.2"/>
  <cols>
    <col min="1" max="1" width="38.5546875" style="103" customWidth="1"/>
    <col min="2" max="2" width="9.33203125" style="104" customWidth="1"/>
    <col min="3" max="3" width="10" style="104" customWidth="1"/>
    <col min="4" max="4" width="9.88671875" style="104" customWidth="1"/>
    <col min="5" max="6" width="9.33203125" style="104" customWidth="1"/>
    <col min="7" max="7" width="9.77734375" style="104" customWidth="1"/>
    <col min="8" max="8" width="9.33203125" style="104" customWidth="1"/>
    <col min="9" max="70" width="9.109375" style="1"/>
    <col min="71" max="16384" width="9.109375" style="2"/>
  </cols>
  <sheetData>
    <row r="1" spans="1:70" x14ac:dyDescent="0.2">
      <c r="B1" s="9"/>
      <c r="C1" s="9"/>
      <c r="D1" s="9"/>
      <c r="E1" s="170" t="s">
        <v>55</v>
      </c>
      <c r="F1" s="171"/>
      <c r="G1" s="171"/>
      <c r="H1" s="172"/>
    </row>
    <row r="2" spans="1:70" x14ac:dyDescent="0.2">
      <c r="A2" s="12"/>
      <c r="B2" s="13"/>
      <c r="C2" s="13"/>
      <c r="D2" s="13"/>
      <c r="E2" s="14"/>
      <c r="F2" s="25"/>
      <c r="G2" s="25"/>
      <c r="H2" s="15"/>
    </row>
    <row r="3" spans="1:70" ht="13.8" x14ac:dyDescent="0.25">
      <c r="A3" s="16" t="s">
        <v>0</v>
      </c>
      <c r="B3" s="13"/>
      <c r="C3" s="13"/>
      <c r="D3" s="13"/>
      <c r="E3" s="83" t="s">
        <v>41</v>
      </c>
      <c r="F3" s="217"/>
      <c r="G3" s="217"/>
      <c r="H3" s="218"/>
    </row>
    <row r="4" spans="1:70" x14ac:dyDescent="0.2">
      <c r="A4" s="16" t="s">
        <v>35</v>
      </c>
      <c r="B4" s="13"/>
      <c r="C4" s="13"/>
      <c r="D4" s="13"/>
      <c r="E4" s="83"/>
      <c r="F4" s="84" t="s">
        <v>17</v>
      </c>
      <c r="G4" s="85"/>
      <c r="H4" s="86"/>
    </row>
    <row r="5" spans="1:70" ht="12" thickBot="1" x14ac:dyDescent="0.25">
      <c r="A5" s="12"/>
      <c r="B5" s="13"/>
      <c r="C5" s="13"/>
      <c r="D5" s="13"/>
      <c r="E5" s="18"/>
      <c r="F5" s="19"/>
      <c r="G5" s="19"/>
      <c r="H5" s="20"/>
    </row>
    <row r="6" spans="1:70" ht="6.75" customHeight="1" x14ac:dyDescent="0.2">
      <c r="A6" s="175"/>
      <c r="B6" s="176"/>
      <c r="C6" s="177"/>
      <c r="D6" s="177"/>
      <c r="E6" s="177"/>
      <c r="F6" s="177"/>
      <c r="G6" s="177"/>
      <c r="H6" s="178"/>
    </row>
    <row r="7" spans="1:70" ht="6.75" customHeight="1" thickBot="1" x14ac:dyDescent="0.25">
      <c r="A7" s="179"/>
      <c r="B7" s="180"/>
      <c r="C7" s="180"/>
      <c r="D7" s="180"/>
      <c r="E7" s="180"/>
      <c r="F7" s="180"/>
      <c r="G7" s="180"/>
      <c r="H7" s="155"/>
    </row>
    <row r="8" spans="1:70" ht="12" thickBot="1" x14ac:dyDescent="0.25">
      <c r="A8" s="21"/>
      <c r="B8" s="22"/>
      <c r="C8" s="22"/>
      <c r="D8" s="181" t="s">
        <v>16</v>
      </c>
      <c r="E8" s="182"/>
      <c r="F8" s="215">
        <f>C11</f>
        <v>0</v>
      </c>
      <c r="G8" s="216"/>
      <c r="H8" s="23"/>
    </row>
    <row r="9" spans="1:70" ht="6.75" customHeight="1" x14ac:dyDescent="0.2">
      <c r="A9" s="153"/>
      <c r="B9" s="154"/>
      <c r="C9" s="154"/>
      <c r="D9" s="154"/>
      <c r="E9" s="154"/>
      <c r="F9" s="154"/>
      <c r="G9" s="154"/>
      <c r="H9" s="155"/>
    </row>
    <row r="10" spans="1:70" ht="27" customHeight="1" x14ac:dyDescent="0.2">
      <c r="A10" s="24" t="s">
        <v>1</v>
      </c>
      <c r="B10" s="25"/>
      <c r="C10" s="26" t="s">
        <v>57</v>
      </c>
      <c r="D10" s="26" t="s">
        <v>57</v>
      </c>
      <c r="E10" s="26" t="s">
        <v>57</v>
      </c>
      <c r="F10" s="26" t="s">
        <v>57</v>
      </c>
      <c r="G10" s="26" t="s">
        <v>57</v>
      </c>
      <c r="H10" s="1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row>
    <row r="11" spans="1:70" ht="27" customHeight="1" x14ac:dyDescent="0.2">
      <c r="A11" s="27"/>
      <c r="B11" s="28" t="s">
        <v>2</v>
      </c>
      <c r="C11" s="134"/>
      <c r="D11" s="29">
        <f>C11+7</f>
        <v>7</v>
      </c>
      <c r="E11" s="29">
        <f t="shared" ref="E11:G11" si="0">D11+7</f>
        <v>14</v>
      </c>
      <c r="F11" s="29">
        <f t="shared" si="0"/>
        <v>21</v>
      </c>
      <c r="G11" s="29">
        <f t="shared" si="0"/>
        <v>28</v>
      </c>
      <c r="H11" s="30" t="s">
        <v>3</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row>
    <row r="12" spans="1:70" ht="12.75" customHeight="1" thickBot="1" x14ac:dyDescent="0.25">
      <c r="A12" s="31"/>
      <c r="B12" s="32" t="s">
        <v>4</v>
      </c>
      <c r="C12" s="33">
        <v>1</v>
      </c>
      <c r="D12" s="33">
        <v>2</v>
      </c>
      <c r="E12" s="33">
        <v>3</v>
      </c>
      <c r="F12" s="33">
        <v>4</v>
      </c>
      <c r="G12" s="33">
        <v>5</v>
      </c>
      <c r="H12" s="34" t="s">
        <v>2</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row>
    <row r="13" spans="1:70" ht="24" customHeight="1" thickTop="1" thickBot="1" x14ac:dyDescent="0.25">
      <c r="A13" s="74" t="s">
        <v>23</v>
      </c>
      <c r="B13" s="75">
        <v>500</v>
      </c>
      <c r="C13" s="137"/>
      <c r="D13" s="138"/>
      <c r="E13" s="138"/>
      <c r="F13" s="138"/>
      <c r="G13" s="139"/>
      <c r="H13" s="140">
        <f>SUM(C13:G13)</f>
        <v>0</v>
      </c>
    </row>
    <row r="14" spans="1:70" ht="24" customHeight="1" thickTop="1" thickBot="1" x14ac:dyDescent="0.25">
      <c r="A14" s="74" t="s">
        <v>24</v>
      </c>
      <c r="B14" s="75">
        <v>400</v>
      </c>
      <c r="C14" s="141"/>
      <c r="D14" s="142"/>
      <c r="E14" s="142"/>
      <c r="F14" s="142"/>
      <c r="G14" s="143"/>
      <c r="H14" s="140">
        <f t="shared" ref="H14:H26" si="1">SUM(C14:G14)</f>
        <v>0</v>
      </c>
    </row>
    <row r="15" spans="1:70" ht="24" customHeight="1" thickTop="1" thickBot="1" x14ac:dyDescent="0.25">
      <c r="A15" s="74" t="s">
        <v>25</v>
      </c>
      <c r="B15" s="75">
        <v>800</v>
      </c>
      <c r="C15" s="141"/>
      <c r="D15" s="142"/>
      <c r="E15" s="142"/>
      <c r="F15" s="142"/>
      <c r="G15" s="143"/>
      <c r="H15" s="140">
        <f t="shared" si="1"/>
        <v>0</v>
      </c>
    </row>
    <row r="16" spans="1:70" ht="24" customHeight="1" thickTop="1" thickBot="1" x14ac:dyDescent="0.25">
      <c r="A16" s="74" t="s">
        <v>26</v>
      </c>
      <c r="B16" s="75">
        <v>450</v>
      </c>
      <c r="C16" s="141"/>
      <c r="D16" s="142"/>
      <c r="E16" s="142"/>
      <c r="F16" s="142"/>
      <c r="G16" s="143"/>
      <c r="H16" s="140">
        <f t="shared" si="1"/>
        <v>0</v>
      </c>
    </row>
    <row r="17" spans="1:8" ht="24" customHeight="1" thickTop="1" thickBot="1" x14ac:dyDescent="0.25">
      <c r="A17" s="74" t="s">
        <v>27</v>
      </c>
      <c r="B17" s="75">
        <v>750</v>
      </c>
      <c r="C17" s="141"/>
      <c r="D17" s="142"/>
      <c r="E17" s="142"/>
      <c r="F17" s="142"/>
      <c r="G17" s="143"/>
      <c r="H17" s="140">
        <f t="shared" si="1"/>
        <v>0</v>
      </c>
    </row>
    <row r="18" spans="1:8" ht="24" customHeight="1" thickTop="1" thickBot="1" x14ac:dyDescent="0.25">
      <c r="A18" s="74" t="s">
        <v>28</v>
      </c>
      <c r="B18" s="75">
        <v>750</v>
      </c>
      <c r="C18" s="141"/>
      <c r="D18" s="142"/>
      <c r="E18" s="142"/>
      <c r="F18" s="142"/>
      <c r="G18" s="143"/>
      <c r="H18" s="140">
        <f t="shared" si="1"/>
        <v>0</v>
      </c>
    </row>
    <row r="19" spans="1:8" ht="24" customHeight="1" thickTop="1" thickBot="1" x14ac:dyDescent="0.25">
      <c r="A19" s="74" t="s">
        <v>29</v>
      </c>
      <c r="B19" s="75">
        <v>750</v>
      </c>
      <c r="C19" s="141"/>
      <c r="D19" s="142"/>
      <c r="E19" s="142"/>
      <c r="F19" s="142"/>
      <c r="G19" s="143"/>
      <c r="H19" s="140">
        <f t="shared" si="1"/>
        <v>0</v>
      </c>
    </row>
    <row r="20" spans="1:8" ht="24" customHeight="1" thickTop="1" thickBot="1" x14ac:dyDescent="0.25">
      <c r="A20" s="74" t="s">
        <v>30</v>
      </c>
      <c r="B20" s="75">
        <v>800</v>
      </c>
      <c r="C20" s="141"/>
      <c r="D20" s="142"/>
      <c r="E20" s="142"/>
      <c r="F20" s="142"/>
      <c r="G20" s="143"/>
      <c r="H20" s="140">
        <f t="shared" si="1"/>
        <v>0</v>
      </c>
    </row>
    <row r="21" spans="1:8" ht="24" customHeight="1" thickTop="1" thickBot="1" x14ac:dyDescent="0.25">
      <c r="A21" s="74" t="s">
        <v>20</v>
      </c>
      <c r="B21" s="75">
        <v>500</v>
      </c>
      <c r="C21" s="141"/>
      <c r="D21" s="142"/>
      <c r="E21" s="142"/>
      <c r="F21" s="142"/>
      <c r="G21" s="143"/>
      <c r="H21" s="140">
        <f t="shared" si="1"/>
        <v>0</v>
      </c>
    </row>
    <row r="22" spans="1:8" ht="24" customHeight="1" thickTop="1" thickBot="1" x14ac:dyDescent="0.25">
      <c r="A22" s="74" t="s">
        <v>31</v>
      </c>
      <c r="B22" s="75">
        <v>500</v>
      </c>
      <c r="C22" s="141"/>
      <c r="D22" s="142"/>
      <c r="E22" s="142"/>
      <c r="F22" s="142"/>
      <c r="G22" s="143"/>
      <c r="H22" s="140">
        <f t="shared" si="1"/>
        <v>0</v>
      </c>
    </row>
    <row r="23" spans="1:8" ht="24" customHeight="1" thickTop="1" thickBot="1" x14ac:dyDescent="0.25">
      <c r="A23" s="74" t="s">
        <v>32</v>
      </c>
      <c r="B23" s="75">
        <v>400</v>
      </c>
      <c r="C23" s="141"/>
      <c r="D23" s="142"/>
      <c r="E23" s="142"/>
      <c r="F23" s="142"/>
      <c r="G23" s="143"/>
      <c r="H23" s="140">
        <f t="shared" si="1"/>
        <v>0</v>
      </c>
    </row>
    <row r="24" spans="1:8" ht="30" customHeight="1" thickTop="1" thickBot="1" x14ac:dyDescent="0.25">
      <c r="A24" s="74" t="s">
        <v>33</v>
      </c>
      <c r="B24" s="75">
        <v>400</v>
      </c>
      <c r="C24" s="141"/>
      <c r="D24" s="142"/>
      <c r="E24" s="142"/>
      <c r="F24" s="142"/>
      <c r="G24" s="143"/>
      <c r="H24" s="140">
        <f t="shared" si="1"/>
        <v>0</v>
      </c>
    </row>
    <row r="25" spans="1:8" ht="36" customHeight="1" thickTop="1" thickBot="1" x14ac:dyDescent="0.25">
      <c r="A25" s="74" t="s">
        <v>34</v>
      </c>
      <c r="B25" s="75">
        <v>1000</v>
      </c>
      <c r="C25" s="141"/>
      <c r="D25" s="142"/>
      <c r="E25" s="142"/>
      <c r="F25" s="142"/>
      <c r="G25" s="143"/>
      <c r="H25" s="140">
        <f t="shared" si="1"/>
        <v>0</v>
      </c>
    </row>
    <row r="26" spans="1:8" ht="30" customHeight="1" thickTop="1" thickBot="1" x14ac:dyDescent="0.25">
      <c r="A26" s="74" t="s">
        <v>21</v>
      </c>
      <c r="B26" s="75">
        <v>1000</v>
      </c>
      <c r="C26" s="144"/>
      <c r="D26" s="145"/>
      <c r="E26" s="145"/>
      <c r="F26" s="145"/>
      <c r="G26" s="146"/>
      <c r="H26" s="140">
        <f t="shared" si="1"/>
        <v>0</v>
      </c>
    </row>
    <row r="27" spans="1:8" ht="30" customHeight="1" thickBot="1" x14ac:dyDescent="0.25">
      <c r="A27" s="156" t="s">
        <v>5</v>
      </c>
      <c r="B27" s="157"/>
      <c r="C27" s="147">
        <f>SUM(C13:C26)</f>
        <v>0</v>
      </c>
      <c r="D27" s="147">
        <f t="shared" ref="D27" si="2">SUM(D13:D26)</f>
        <v>0</v>
      </c>
      <c r="E27" s="147">
        <f t="shared" ref="E27" si="3">SUM(E13:E26)</f>
        <v>0</v>
      </c>
      <c r="F27" s="147">
        <f t="shared" ref="F27" si="4">SUM(F13:F26)</f>
        <v>0</v>
      </c>
      <c r="G27" s="147">
        <f t="shared" ref="G27" si="5">SUM(G13:G26)</f>
        <v>0</v>
      </c>
      <c r="H27" s="148">
        <f>SUM(C27:G27)</f>
        <v>0</v>
      </c>
    </row>
    <row r="28" spans="1:8" ht="30" customHeight="1" thickBot="1" x14ac:dyDescent="0.25">
      <c r="A28" s="158" t="s">
        <v>62</v>
      </c>
      <c r="B28" s="159"/>
      <c r="C28" s="159"/>
      <c r="D28" s="160"/>
      <c r="E28" s="40" t="s">
        <v>6</v>
      </c>
      <c r="F28" s="41"/>
      <c r="G28" s="41"/>
      <c r="H28" s="151"/>
    </row>
    <row r="29" spans="1:8" ht="30" customHeight="1" thickBot="1" x14ac:dyDescent="0.3">
      <c r="A29" s="161"/>
      <c r="B29" s="162"/>
      <c r="C29" s="162"/>
      <c r="D29" s="163"/>
      <c r="E29" s="43" t="s">
        <v>56</v>
      </c>
      <c r="F29" s="44"/>
      <c r="G29" s="44"/>
      <c r="H29" s="150">
        <f>SUM(H27:H28)</f>
        <v>0</v>
      </c>
    </row>
    <row r="30" spans="1:8" x14ac:dyDescent="0.2">
      <c r="A30" s="45"/>
      <c r="B30" s="46"/>
      <c r="C30" s="46"/>
      <c r="D30" s="46"/>
      <c r="E30" s="46"/>
      <c r="F30" s="46"/>
      <c r="G30" s="46"/>
      <c r="H30" s="47"/>
    </row>
    <row r="31" spans="1:8" x14ac:dyDescent="0.2">
      <c r="A31" s="48" t="s">
        <v>7</v>
      </c>
      <c r="B31" s="49"/>
      <c r="C31" s="49"/>
      <c r="D31" s="50" t="s">
        <v>8</v>
      </c>
      <c r="E31" s="50" t="s">
        <v>8</v>
      </c>
      <c r="F31" s="50" t="s">
        <v>8</v>
      </c>
      <c r="G31" s="50" t="s">
        <v>8</v>
      </c>
      <c r="H31" s="51" t="s">
        <v>9</v>
      </c>
    </row>
    <row r="32" spans="1:8" x14ac:dyDescent="0.2">
      <c r="A32" s="48" t="s">
        <v>10</v>
      </c>
      <c r="B32" s="49"/>
      <c r="C32" s="49"/>
      <c r="D32" s="50"/>
      <c r="E32" s="50"/>
      <c r="F32" s="50"/>
      <c r="G32" s="50"/>
      <c r="H32" s="51"/>
    </row>
    <row r="33" spans="1:8" x14ac:dyDescent="0.2">
      <c r="A33" s="48" t="s">
        <v>11</v>
      </c>
      <c r="B33" s="49"/>
      <c r="C33" s="49"/>
      <c r="D33" s="50" t="s">
        <v>12</v>
      </c>
      <c r="E33" s="50" t="s">
        <v>12</v>
      </c>
      <c r="F33" s="50" t="s">
        <v>12</v>
      </c>
      <c r="G33" s="50" t="s">
        <v>12</v>
      </c>
      <c r="H33" s="51" t="s">
        <v>13</v>
      </c>
    </row>
    <row r="34" spans="1:8" x14ac:dyDescent="0.2">
      <c r="A34" s="52"/>
      <c r="B34" s="53"/>
      <c r="C34" s="53"/>
      <c r="D34" s="53"/>
      <c r="E34" s="53"/>
      <c r="F34" s="53"/>
      <c r="G34" s="53"/>
      <c r="H34" s="54"/>
    </row>
    <row r="35" spans="1:8" x14ac:dyDescent="0.2">
      <c r="A35" s="45"/>
      <c r="B35" s="46"/>
      <c r="C35" s="46"/>
      <c r="D35" s="46"/>
      <c r="E35" s="46"/>
      <c r="F35" s="46"/>
      <c r="G35" s="46"/>
      <c r="H35" s="55"/>
    </row>
    <row r="36" spans="1:8" x14ac:dyDescent="0.2">
      <c r="A36" s="48" t="s">
        <v>14</v>
      </c>
      <c r="B36" s="53"/>
      <c r="C36" s="53"/>
      <c r="D36" s="53"/>
      <c r="E36" s="53"/>
      <c r="F36" s="53"/>
      <c r="G36" s="53"/>
      <c r="H36" s="54"/>
    </row>
    <row r="37" spans="1:8" x14ac:dyDescent="0.2">
      <c r="A37" s="56" t="s">
        <v>15</v>
      </c>
      <c r="B37" s="57"/>
      <c r="C37" s="57"/>
      <c r="D37" s="57"/>
      <c r="E37" s="57"/>
      <c r="F37" s="57"/>
      <c r="G37" s="57"/>
      <c r="H37" s="47"/>
    </row>
    <row r="38" spans="1:8" x14ac:dyDescent="0.2">
      <c r="A38" s="52"/>
      <c r="B38" s="53"/>
      <c r="C38" s="53"/>
      <c r="D38" s="53"/>
      <c r="E38" s="53"/>
      <c r="F38" s="53"/>
      <c r="G38" s="53"/>
      <c r="H38" s="54"/>
    </row>
    <row r="39" spans="1:8" ht="42" customHeight="1" x14ac:dyDescent="0.2">
      <c r="A39" s="164" t="s">
        <v>22</v>
      </c>
      <c r="B39" s="165"/>
      <c r="C39" s="165"/>
      <c r="D39" s="165"/>
      <c r="E39" s="165"/>
      <c r="F39" s="165"/>
      <c r="G39" s="165"/>
      <c r="H39" s="166"/>
    </row>
    <row r="40" spans="1:8" x14ac:dyDescent="0.2">
      <c r="A40" s="58"/>
      <c r="B40" s="59"/>
      <c r="C40" s="59"/>
      <c r="D40" s="59"/>
      <c r="E40" s="59"/>
      <c r="F40" s="59"/>
      <c r="G40" s="59"/>
      <c r="H40" s="60"/>
    </row>
    <row r="41" spans="1:8" x14ac:dyDescent="0.2">
      <c r="A41" s="167" t="s">
        <v>59</v>
      </c>
      <c r="B41" s="168"/>
      <c r="C41" s="168"/>
      <c r="D41" s="168"/>
      <c r="E41" s="168"/>
      <c r="F41" s="168"/>
      <c r="G41" s="168"/>
      <c r="H41" s="169"/>
    </row>
    <row r="42" spans="1:8" x14ac:dyDescent="0.2">
      <c r="A42" s="48"/>
      <c r="B42" s="57"/>
      <c r="C42" s="57"/>
      <c r="D42" s="57"/>
      <c r="E42" s="57"/>
      <c r="F42" s="57"/>
      <c r="G42" s="57"/>
      <c r="H42" s="47"/>
    </row>
    <row r="43" spans="1:8" ht="12.75" customHeight="1" x14ac:dyDescent="0.2">
      <c r="A43" s="61" t="s">
        <v>37</v>
      </c>
      <c r="B43" s="63"/>
      <c r="C43" s="63"/>
      <c r="D43" s="63"/>
      <c r="E43" s="63"/>
      <c r="F43" s="63"/>
      <c r="G43" s="63"/>
      <c r="H43" s="64"/>
    </row>
    <row r="44" spans="1:8" ht="12.75" customHeight="1" x14ac:dyDescent="0.2">
      <c r="A44" s="12"/>
      <c r="B44" s="25"/>
      <c r="C44" s="25"/>
      <c r="D44" s="25"/>
      <c r="E44" s="25"/>
      <c r="F44" s="25"/>
      <c r="G44" s="25"/>
      <c r="H44" s="15"/>
    </row>
    <row r="45" spans="1:8" ht="12.75" customHeight="1" x14ac:dyDescent="0.2">
      <c r="A45" s="12" t="s">
        <v>38</v>
      </c>
      <c r="B45" s="67"/>
      <c r="C45" s="67"/>
      <c r="D45" s="67"/>
      <c r="E45" s="25"/>
      <c r="F45" s="65" t="s">
        <v>36</v>
      </c>
      <c r="G45" s="67"/>
      <c r="H45" s="69"/>
    </row>
    <row r="46" spans="1:8" ht="12.75" customHeight="1" x14ac:dyDescent="0.2">
      <c r="A46" s="12"/>
      <c r="B46" s="70"/>
      <c r="C46" s="70"/>
      <c r="D46" s="70"/>
      <c r="E46" s="25"/>
      <c r="F46" s="65"/>
      <c r="G46" s="70"/>
      <c r="H46" s="69"/>
    </row>
    <row r="47" spans="1:8" x14ac:dyDescent="0.2">
      <c r="A47" s="12" t="s">
        <v>39</v>
      </c>
      <c r="B47" s="67"/>
      <c r="C47" s="67"/>
      <c r="D47" s="67"/>
      <c r="E47" s="25"/>
      <c r="F47" s="65" t="s">
        <v>36</v>
      </c>
      <c r="G47" s="67"/>
      <c r="H47" s="69"/>
    </row>
    <row r="48" spans="1:8" ht="12" thickBot="1" x14ac:dyDescent="0.25">
      <c r="A48" s="71"/>
      <c r="B48" s="72"/>
      <c r="C48" s="72"/>
      <c r="D48" s="72"/>
      <c r="E48" s="72"/>
      <c r="F48" s="72"/>
      <c r="G48" s="72"/>
      <c r="H48" s="20"/>
    </row>
    <row r="49" spans="1:70" x14ac:dyDescent="0.2">
      <c r="A49" s="8"/>
      <c r="B49" s="9"/>
      <c r="C49" s="9"/>
      <c r="D49" s="9"/>
      <c r="E49" s="170" t="str">
        <f>E1</f>
        <v>PRINT NAME HERE</v>
      </c>
      <c r="F49" s="171"/>
      <c r="G49" s="171"/>
      <c r="H49" s="172"/>
    </row>
    <row r="50" spans="1:70" x14ac:dyDescent="0.2">
      <c r="A50" s="12"/>
      <c r="B50" s="13"/>
      <c r="C50" s="13"/>
      <c r="D50" s="13"/>
      <c r="E50" s="14"/>
      <c r="F50" s="105"/>
      <c r="G50" s="105"/>
      <c r="H50" s="106"/>
    </row>
    <row r="51" spans="1:70" ht="13.2" x14ac:dyDescent="0.25">
      <c r="A51" s="16" t="s">
        <v>0</v>
      </c>
      <c r="B51" s="13"/>
      <c r="C51" s="13"/>
      <c r="D51" s="13"/>
      <c r="E51" s="83" t="s">
        <v>41</v>
      </c>
      <c r="F51" s="213">
        <f>$F$3</f>
        <v>0</v>
      </c>
      <c r="G51" s="213"/>
      <c r="H51" s="214"/>
    </row>
    <row r="52" spans="1:70" x14ac:dyDescent="0.2">
      <c r="A52" s="16" t="str">
        <f>A4</f>
        <v>Plumbing</v>
      </c>
      <c r="B52" s="13"/>
      <c r="C52" s="13"/>
      <c r="D52" s="13"/>
      <c r="E52" s="83"/>
      <c r="F52" s="107" t="s">
        <v>17</v>
      </c>
      <c r="G52" s="108">
        <f>$G$4</f>
        <v>0</v>
      </c>
      <c r="H52" s="109"/>
    </row>
    <row r="53" spans="1:70" ht="12" thickBot="1" x14ac:dyDescent="0.25">
      <c r="A53" s="12"/>
      <c r="B53" s="13"/>
      <c r="C53" s="13"/>
      <c r="D53" s="13"/>
      <c r="E53" s="18"/>
      <c r="F53" s="19"/>
      <c r="G53" s="19"/>
      <c r="H53" s="20"/>
    </row>
    <row r="54" spans="1:70" ht="6.75" customHeight="1" x14ac:dyDescent="0.2">
      <c r="A54" s="175"/>
      <c r="B54" s="176"/>
      <c r="C54" s="177"/>
      <c r="D54" s="177"/>
      <c r="E54" s="177"/>
      <c r="F54" s="177"/>
      <c r="G54" s="177"/>
      <c r="H54" s="178"/>
    </row>
    <row r="55" spans="1:70" ht="6.75" customHeight="1" thickBot="1" x14ac:dyDescent="0.25">
      <c r="A55" s="179"/>
      <c r="B55" s="180"/>
      <c r="C55" s="180"/>
      <c r="D55" s="180"/>
      <c r="E55" s="180"/>
      <c r="F55" s="180"/>
      <c r="G55" s="180"/>
      <c r="H55" s="155"/>
    </row>
    <row r="56" spans="1:70" ht="12" thickBot="1" x14ac:dyDescent="0.25">
      <c r="A56" s="21"/>
      <c r="B56" s="22"/>
      <c r="C56" s="22"/>
      <c r="D56" s="185" t="s">
        <v>16</v>
      </c>
      <c r="E56" s="182"/>
      <c r="F56" s="190">
        <f>C59</f>
        <v>0</v>
      </c>
      <c r="G56" s="191"/>
      <c r="H56" s="23"/>
    </row>
    <row r="57" spans="1:70" ht="6.75" customHeight="1" x14ac:dyDescent="0.2">
      <c r="A57" s="153"/>
      <c r="B57" s="154"/>
      <c r="C57" s="154"/>
      <c r="D57" s="154"/>
      <c r="E57" s="154"/>
      <c r="F57" s="154"/>
      <c r="G57" s="154"/>
      <c r="H57" s="155"/>
    </row>
    <row r="58" spans="1:70" ht="27" customHeight="1" x14ac:dyDescent="0.2">
      <c r="A58" s="24" t="s">
        <v>1</v>
      </c>
      <c r="B58" s="25"/>
      <c r="C58" s="26" t="s">
        <v>57</v>
      </c>
      <c r="D58" s="26" t="s">
        <v>57</v>
      </c>
      <c r="E58" s="26" t="s">
        <v>57</v>
      </c>
      <c r="F58" s="26" t="s">
        <v>57</v>
      </c>
      <c r="G58" s="26" t="s">
        <v>57</v>
      </c>
      <c r="H58" s="1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row>
    <row r="59" spans="1:70" ht="27" customHeight="1" x14ac:dyDescent="0.2">
      <c r="A59" s="27"/>
      <c r="B59" s="28" t="s">
        <v>2</v>
      </c>
      <c r="C59" s="134"/>
      <c r="D59" s="29">
        <f>C59+7</f>
        <v>7</v>
      </c>
      <c r="E59" s="29">
        <f t="shared" ref="E59:G59" si="6">D59+7</f>
        <v>14</v>
      </c>
      <c r="F59" s="29">
        <f t="shared" si="6"/>
        <v>21</v>
      </c>
      <c r="G59" s="29">
        <f t="shared" si="6"/>
        <v>28</v>
      </c>
      <c r="H59" s="30" t="s">
        <v>3</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75" customHeight="1" thickBot="1" x14ac:dyDescent="0.25">
      <c r="A60" s="31"/>
      <c r="B60" s="32" t="s">
        <v>4</v>
      </c>
      <c r="C60" s="33">
        <v>1</v>
      </c>
      <c r="D60" s="33">
        <v>2</v>
      </c>
      <c r="E60" s="33">
        <v>3</v>
      </c>
      <c r="F60" s="33">
        <v>4</v>
      </c>
      <c r="G60" s="33">
        <v>5</v>
      </c>
      <c r="H60" s="34" t="s">
        <v>2</v>
      </c>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row>
    <row r="61" spans="1:70" ht="24" customHeight="1" thickTop="1" thickBot="1" x14ac:dyDescent="0.25">
      <c r="A61" s="74" t="str">
        <f>A13</f>
        <v>Care and Use of Tools, Materials &amp; Safety</v>
      </c>
      <c r="B61" s="75">
        <f t="shared" ref="A61:B74" si="7">B13</f>
        <v>500</v>
      </c>
      <c r="C61" s="137"/>
      <c r="D61" s="138"/>
      <c r="E61" s="138"/>
      <c r="F61" s="138"/>
      <c r="G61" s="139"/>
      <c r="H61" s="140">
        <f>SUM(C61:G61)</f>
        <v>0</v>
      </c>
    </row>
    <row r="62" spans="1:70" ht="24" customHeight="1" thickTop="1" thickBot="1" x14ac:dyDescent="0.25">
      <c r="A62" s="74" t="str">
        <f t="shared" si="7"/>
        <v>Caulking and Cast Iron Pipe</v>
      </c>
      <c r="B62" s="75">
        <f t="shared" si="7"/>
        <v>400</v>
      </c>
      <c r="C62" s="141"/>
      <c r="D62" s="142"/>
      <c r="E62" s="142"/>
      <c r="F62" s="142"/>
      <c r="G62" s="143"/>
      <c r="H62" s="140">
        <f t="shared" ref="H62:H74" si="8">SUM(C62:G62)</f>
        <v>0</v>
      </c>
    </row>
    <row r="63" spans="1:70" ht="24" customHeight="1" thickTop="1" thickBot="1" x14ac:dyDescent="0.25">
      <c r="A63" s="74" t="str">
        <f t="shared" si="7"/>
        <v>Drainage Piping &amp; Fitting</v>
      </c>
      <c r="B63" s="75">
        <f t="shared" si="7"/>
        <v>800</v>
      </c>
      <c r="C63" s="141"/>
      <c r="D63" s="142"/>
      <c r="E63" s="142"/>
      <c r="F63" s="142"/>
      <c r="G63" s="143"/>
      <c r="H63" s="140">
        <f t="shared" si="8"/>
        <v>0</v>
      </c>
    </row>
    <row r="64" spans="1:70" ht="24" customHeight="1" thickTop="1" thickBot="1" x14ac:dyDescent="0.25">
      <c r="A64" s="74" t="str">
        <f t="shared" si="7"/>
        <v>Venting</v>
      </c>
      <c r="B64" s="75">
        <f t="shared" si="7"/>
        <v>450</v>
      </c>
      <c r="C64" s="141"/>
      <c r="D64" s="142"/>
      <c r="E64" s="142"/>
      <c r="F64" s="142"/>
      <c r="G64" s="143"/>
      <c r="H64" s="140">
        <f t="shared" si="8"/>
        <v>0</v>
      </c>
    </row>
    <row r="65" spans="1:8" ht="24" customHeight="1" thickTop="1" thickBot="1" x14ac:dyDescent="0.25">
      <c r="A65" s="74" t="str">
        <f t="shared" si="7"/>
        <v>Power &amp; Industrial Process Piping</v>
      </c>
      <c r="B65" s="75">
        <f t="shared" si="7"/>
        <v>750</v>
      </c>
      <c r="C65" s="141"/>
      <c r="D65" s="142"/>
      <c r="E65" s="142"/>
      <c r="F65" s="142"/>
      <c r="G65" s="143"/>
      <c r="H65" s="140">
        <f t="shared" si="8"/>
        <v>0</v>
      </c>
    </row>
    <row r="66" spans="1:8" ht="24" customHeight="1" thickTop="1" thickBot="1" x14ac:dyDescent="0.25">
      <c r="A66" s="74" t="str">
        <f t="shared" si="7"/>
        <v>Water Heater Installation</v>
      </c>
      <c r="B66" s="75">
        <f t="shared" si="7"/>
        <v>750</v>
      </c>
      <c r="C66" s="141"/>
      <c r="D66" s="142"/>
      <c r="E66" s="142"/>
      <c r="F66" s="142"/>
      <c r="G66" s="143"/>
      <c r="H66" s="140">
        <f t="shared" si="8"/>
        <v>0</v>
      </c>
    </row>
    <row r="67" spans="1:8" ht="24" customHeight="1" thickTop="1" thickBot="1" x14ac:dyDescent="0.25">
      <c r="A67" s="74" t="str">
        <f t="shared" si="7"/>
        <v>High and Low Pressure Boilers</v>
      </c>
      <c r="B67" s="75">
        <f t="shared" si="7"/>
        <v>750</v>
      </c>
      <c r="C67" s="141"/>
      <c r="D67" s="142"/>
      <c r="E67" s="142"/>
      <c r="F67" s="142"/>
      <c r="G67" s="143"/>
      <c r="H67" s="140">
        <f t="shared" si="8"/>
        <v>0</v>
      </c>
    </row>
    <row r="68" spans="1:8" ht="24" customHeight="1" thickTop="1" thickBot="1" x14ac:dyDescent="0.25">
      <c r="A68" s="74" t="str">
        <f t="shared" si="7"/>
        <v>Hot &amp; Cold Water  Systems/Domestic</v>
      </c>
      <c r="B68" s="75">
        <f t="shared" si="7"/>
        <v>800</v>
      </c>
      <c r="C68" s="141"/>
      <c r="D68" s="142"/>
      <c r="E68" s="142"/>
      <c r="F68" s="142"/>
      <c r="G68" s="143"/>
      <c r="H68" s="140">
        <f t="shared" si="8"/>
        <v>0</v>
      </c>
    </row>
    <row r="69" spans="1:8" ht="24" customHeight="1" thickTop="1" thickBot="1" x14ac:dyDescent="0.25">
      <c r="A69" s="74" t="str">
        <f t="shared" si="7"/>
        <v>Gas Systems Appliances</v>
      </c>
      <c r="B69" s="75">
        <f t="shared" si="7"/>
        <v>500</v>
      </c>
      <c r="C69" s="141"/>
      <c r="D69" s="142"/>
      <c r="E69" s="142"/>
      <c r="F69" s="142"/>
      <c r="G69" s="143"/>
      <c r="H69" s="140">
        <f t="shared" si="8"/>
        <v>0</v>
      </c>
    </row>
    <row r="70" spans="1:8" ht="24" customHeight="1" thickTop="1" thickBot="1" x14ac:dyDescent="0.25">
      <c r="A70" s="74" t="str">
        <f t="shared" si="7"/>
        <v>Single Fixture Installation</v>
      </c>
      <c r="B70" s="75">
        <f t="shared" si="7"/>
        <v>500</v>
      </c>
      <c r="C70" s="141"/>
      <c r="D70" s="142"/>
      <c r="E70" s="142"/>
      <c r="F70" s="142"/>
      <c r="G70" s="143"/>
      <c r="H70" s="140">
        <f t="shared" si="8"/>
        <v>0</v>
      </c>
    </row>
    <row r="71" spans="1:8" ht="24" customHeight="1" thickTop="1" thickBot="1" x14ac:dyDescent="0.25">
      <c r="A71" s="74" t="str">
        <f t="shared" si="7"/>
        <v>Pipe Cutting, Reaming, Threading &amp; Flanging</v>
      </c>
      <c r="B71" s="75">
        <f t="shared" si="7"/>
        <v>400</v>
      </c>
      <c r="C71" s="141"/>
      <c r="D71" s="142"/>
      <c r="E71" s="142"/>
      <c r="F71" s="142"/>
      <c r="G71" s="143"/>
      <c r="H71" s="140">
        <f t="shared" si="8"/>
        <v>0</v>
      </c>
    </row>
    <row r="72" spans="1:8" ht="30" customHeight="1" thickTop="1" thickBot="1" x14ac:dyDescent="0.25">
      <c r="A72" s="74" t="str">
        <f t="shared" si="7"/>
        <v>Preparation of Tools, Equipment  &amp; Material for Plumbing &amp; Heating</v>
      </c>
      <c r="B72" s="75">
        <f t="shared" si="7"/>
        <v>400</v>
      </c>
      <c r="C72" s="141"/>
      <c r="D72" s="142"/>
      <c r="E72" s="142"/>
      <c r="F72" s="142"/>
      <c r="G72" s="143"/>
      <c r="H72" s="140">
        <f t="shared" si="8"/>
        <v>0</v>
      </c>
    </row>
    <row r="73" spans="1:8" ht="36" customHeight="1" thickTop="1" thickBot="1" x14ac:dyDescent="0.25">
      <c r="A73" s="74" t="str">
        <f t="shared" si="7"/>
        <v>Installation &amp; Maintenance of Steam, Hot Water Heat. &amp; Chilled Water Cooling Sys.</v>
      </c>
      <c r="B73" s="75">
        <f t="shared" si="7"/>
        <v>1000</v>
      </c>
      <c r="C73" s="141"/>
      <c r="D73" s="142"/>
      <c r="E73" s="142"/>
      <c r="F73" s="142"/>
      <c r="G73" s="143"/>
      <c r="H73" s="140">
        <f t="shared" si="8"/>
        <v>0</v>
      </c>
    </row>
    <row r="74" spans="1:8" ht="30" customHeight="1" thickTop="1" thickBot="1" x14ac:dyDescent="0.25">
      <c r="A74" s="74" t="str">
        <f t="shared" si="7"/>
        <v>General Sheet Fabrication/Installation &amp; Installation of Skylights/Ventilators</v>
      </c>
      <c r="B74" s="75">
        <f t="shared" si="7"/>
        <v>1000</v>
      </c>
      <c r="C74" s="144"/>
      <c r="D74" s="145"/>
      <c r="E74" s="145"/>
      <c r="F74" s="145"/>
      <c r="G74" s="146"/>
      <c r="H74" s="140">
        <f t="shared" si="8"/>
        <v>0</v>
      </c>
    </row>
    <row r="75" spans="1:8" ht="30" customHeight="1" thickBot="1" x14ac:dyDescent="0.25">
      <c r="A75" s="156" t="s">
        <v>5</v>
      </c>
      <c r="B75" s="157"/>
      <c r="C75" s="147">
        <f>SUM(C61:C74)</f>
        <v>0</v>
      </c>
      <c r="D75" s="147">
        <f t="shared" ref="D75" si="9">SUM(D61:D74)</f>
        <v>0</v>
      </c>
      <c r="E75" s="147">
        <f t="shared" ref="E75" si="10">SUM(E61:E74)</f>
        <v>0</v>
      </c>
      <c r="F75" s="147">
        <f t="shared" ref="F75" si="11">SUM(F61:F74)</f>
        <v>0</v>
      </c>
      <c r="G75" s="147">
        <f t="shared" ref="G75" si="12">SUM(G61:G74)</f>
        <v>0</v>
      </c>
      <c r="H75" s="148">
        <f>SUM(C75:G75)</f>
        <v>0</v>
      </c>
    </row>
    <row r="76" spans="1:8" ht="30" customHeight="1" thickBot="1" x14ac:dyDescent="0.25">
      <c r="A76"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76" s="159"/>
      <c r="C76" s="159"/>
      <c r="D76" s="160"/>
      <c r="E76" s="40" t="s">
        <v>6</v>
      </c>
      <c r="F76" s="41"/>
      <c r="G76" s="41"/>
      <c r="H76" s="149">
        <f>H29</f>
        <v>0</v>
      </c>
    </row>
    <row r="77" spans="1:8" ht="30" customHeight="1" thickBot="1" x14ac:dyDescent="0.3">
      <c r="A77" s="161"/>
      <c r="B77" s="162"/>
      <c r="C77" s="162"/>
      <c r="D77" s="163"/>
      <c r="E77" s="43" t="s">
        <v>56</v>
      </c>
      <c r="F77" s="44"/>
      <c r="G77" s="44"/>
      <c r="H77" s="150">
        <f>SUM(H75:H76)</f>
        <v>0</v>
      </c>
    </row>
    <row r="78" spans="1:8" x14ac:dyDescent="0.2">
      <c r="A78" s="45"/>
      <c r="B78" s="46"/>
      <c r="C78" s="46"/>
      <c r="D78" s="46"/>
      <c r="E78" s="46"/>
      <c r="F78" s="46"/>
      <c r="G78" s="46"/>
      <c r="H78" s="47"/>
    </row>
    <row r="79" spans="1:8" x14ac:dyDescent="0.2">
      <c r="A79" s="48" t="s">
        <v>7</v>
      </c>
      <c r="B79" s="49"/>
      <c r="C79" s="49"/>
      <c r="D79" s="50" t="s">
        <v>8</v>
      </c>
      <c r="E79" s="50" t="s">
        <v>8</v>
      </c>
      <c r="F79" s="50" t="s">
        <v>8</v>
      </c>
      <c r="G79" s="50" t="s">
        <v>8</v>
      </c>
      <c r="H79" s="51" t="s">
        <v>9</v>
      </c>
    </row>
    <row r="80" spans="1:8" x14ac:dyDescent="0.2">
      <c r="A80" s="48" t="s">
        <v>10</v>
      </c>
      <c r="B80" s="49"/>
      <c r="C80" s="49"/>
      <c r="D80" s="50"/>
      <c r="E80" s="50"/>
      <c r="F80" s="50"/>
      <c r="G80" s="50"/>
      <c r="H80" s="51"/>
    </row>
    <row r="81" spans="1:8" x14ac:dyDescent="0.2">
      <c r="A81" s="48" t="s">
        <v>11</v>
      </c>
      <c r="B81" s="49"/>
      <c r="C81" s="49"/>
      <c r="D81" s="50" t="s">
        <v>12</v>
      </c>
      <c r="E81" s="50" t="s">
        <v>12</v>
      </c>
      <c r="F81" s="50" t="s">
        <v>12</v>
      </c>
      <c r="G81" s="50" t="s">
        <v>12</v>
      </c>
      <c r="H81" s="51" t="s">
        <v>13</v>
      </c>
    </row>
    <row r="82" spans="1:8" x14ac:dyDescent="0.2">
      <c r="A82" s="52"/>
      <c r="B82" s="53"/>
      <c r="C82" s="53"/>
      <c r="D82" s="53"/>
      <c r="E82" s="53"/>
      <c r="F82" s="53"/>
      <c r="G82" s="53"/>
      <c r="H82" s="54"/>
    </row>
    <row r="83" spans="1:8" x14ac:dyDescent="0.2">
      <c r="A83" s="45"/>
      <c r="B83" s="46"/>
      <c r="C83" s="46"/>
      <c r="D83" s="46"/>
      <c r="E83" s="46"/>
      <c r="F83" s="46"/>
      <c r="G83" s="46"/>
      <c r="H83" s="55"/>
    </row>
    <row r="84" spans="1:8" x14ac:dyDescent="0.2">
      <c r="A84" s="48" t="s">
        <v>14</v>
      </c>
      <c r="B84" s="53"/>
      <c r="C84" s="53"/>
      <c r="D84" s="53"/>
      <c r="E84" s="53"/>
      <c r="F84" s="53"/>
      <c r="G84" s="53"/>
      <c r="H84" s="54"/>
    </row>
    <row r="85" spans="1:8" x14ac:dyDescent="0.2">
      <c r="A85" s="56" t="s">
        <v>15</v>
      </c>
      <c r="B85" s="57"/>
      <c r="C85" s="57"/>
      <c r="D85" s="57"/>
      <c r="E85" s="57"/>
      <c r="F85" s="57"/>
      <c r="G85" s="57"/>
      <c r="H85" s="47"/>
    </row>
    <row r="86" spans="1:8" x14ac:dyDescent="0.2">
      <c r="A86" s="52"/>
      <c r="B86" s="53"/>
      <c r="C86" s="53"/>
      <c r="D86" s="53"/>
      <c r="E86" s="53"/>
      <c r="F86" s="53"/>
      <c r="G86" s="53"/>
      <c r="H86" s="54"/>
    </row>
    <row r="87" spans="1:8" ht="42" customHeight="1" x14ac:dyDescent="0.2">
      <c r="A87" s="164" t="s">
        <v>22</v>
      </c>
      <c r="B87" s="165"/>
      <c r="C87" s="165"/>
      <c r="D87" s="165"/>
      <c r="E87" s="165"/>
      <c r="F87" s="165"/>
      <c r="G87" s="165"/>
      <c r="H87" s="166"/>
    </row>
    <row r="88" spans="1:8" x14ac:dyDescent="0.2">
      <c r="A88" s="58"/>
      <c r="B88" s="59"/>
      <c r="C88" s="59"/>
      <c r="D88" s="59"/>
      <c r="E88" s="59"/>
      <c r="F88" s="59"/>
      <c r="G88" s="59"/>
      <c r="H88" s="60"/>
    </row>
    <row r="89" spans="1:8" x14ac:dyDescent="0.2">
      <c r="A89" s="167" t="s">
        <v>59</v>
      </c>
      <c r="B89" s="168"/>
      <c r="C89" s="168"/>
      <c r="D89" s="168"/>
      <c r="E89" s="168"/>
      <c r="F89" s="168"/>
      <c r="G89" s="168"/>
      <c r="H89" s="169"/>
    </row>
    <row r="90" spans="1:8" x14ac:dyDescent="0.2">
      <c r="A90" s="48"/>
      <c r="B90" s="57"/>
      <c r="C90" s="57"/>
      <c r="D90" s="57"/>
      <c r="E90" s="57"/>
      <c r="F90" s="57"/>
      <c r="G90" s="57"/>
      <c r="H90" s="47"/>
    </row>
    <row r="91" spans="1:8" ht="12.75" customHeight="1" x14ac:dyDescent="0.2">
      <c r="A91" s="61" t="s">
        <v>37</v>
      </c>
      <c r="B91" s="63"/>
      <c r="C91" s="63"/>
      <c r="D91" s="63"/>
      <c r="E91" s="63"/>
      <c r="F91" s="63"/>
      <c r="G91" s="63"/>
      <c r="H91" s="64"/>
    </row>
    <row r="92" spans="1:8" ht="12.75" customHeight="1" x14ac:dyDescent="0.2">
      <c r="A92" s="12"/>
      <c r="B92" s="25"/>
      <c r="C92" s="25"/>
      <c r="D92" s="25"/>
      <c r="E92" s="25"/>
      <c r="F92" s="25"/>
      <c r="G92" s="25"/>
      <c r="H92" s="15"/>
    </row>
    <row r="93" spans="1:8" ht="12.75" customHeight="1" x14ac:dyDescent="0.2">
      <c r="A93" s="12" t="s">
        <v>38</v>
      </c>
      <c r="B93" s="67"/>
      <c r="C93" s="67"/>
      <c r="D93" s="67"/>
      <c r="E93" s="25"/>
      <c r="F93" s="65" t="s">
        <v>36</v>
      </c>
      <c r="G93" s="67"/>
      <c r="H93" s="69"/>
    </row>
    <row r="94" spans="1:8" ht="12.75" customHeight="1" x14ac:dyDescent="0.2">
      <c r="A94" s="12"/>
      <c r="B94" s="70"/>
      <c r="C94" s="70"/>
      <c r="D94" s="70"/>
      <c r="E94" s="25"/>
      <c r="F94" s="65"/>
      <c r="G94" s="70"/>
      <c r="H94" s="69"/>
    </row>
    <row r="95" spans="1:8" x14ac:dyDescent="0.2">
      <c r="A95" s="12" t="s">
        <v>39</v>
      </c>
      <c r="B95" s="67"/>
      <c r="C95" s="67"/>
      <c r="D95" s="67"/>
      <c r="E95" s="25"/>
      <c r="F95" s="65" t="s">
        <v>36</v>
      </c>
      <c r="G95" s="67"/>
      <c r="H95" s="69"/>
    </row>
    <row r="96" spans="1:8" ht="12" thickBot="1" x14ac:dyDescent="0.25">
      <c r="A96" s="71"/>
      <c r="B96" s="72"/>
      <c r="C96" s="72"/>
      <c r="D96" s="72"/>
      <c r="E96" s="72"/>
      <c r="F96" s="72"/>
      <c r="G96" s="72"/>
      <c r="H96" s="20"/>
    </row>
    <row r="97" spans="1:70" x14ac:dyDescent="0.2">
      <c r="A97" s="8"/>
      <c r="B97" s="9"/>
      <c r="C97" s="9"/>
      <c r="D97" s="9"/>
      <c r="E97" s="170" t="str">
        <f>E49</f>
        <v>PRINT NAME HERE</v>
      </c>
      <c r="F97" s="171"/>
      <c r="G97" s="171"/>
      <c r="H97" s="172"/>
    </row>
    <row r="98" spans="1:70" x14ac:dyDescent="0.2">
      <c r="A98" s="12"/>
      <c r="B98" s="13"/>
      <c r="C98" s="13"/>
      <c r="D98" s="13"/>
      <c r="E98" s="14"/>
      <c r="F98" s="25"/>
      <c r="G98" s="25"/>
      <c r="H98" s="15"/>
    </row>
    <row r="99" spans="1:70" ht="13.2" x14ac:dyDescent="0.25">
      <c r="A99" s="16" t="s">
        <v>0</v>
      </c>
      <c r="B99" s="13"/>
      <c r="C99" s="13"/>
      <c r="D99" s="13"/>
      <c r="E99" s="83" t="s">
        <v>41</v>
      </c>
      <c r="F99" s="213">
        <f>$F$3</f>
        <v>0</v>
      </c>
      <c r="G99" s="213"/>
      <c r="H99" s="214"/>
    </row>
    <row r="100" spans="1:70" x14ac:dyDescent="0.2">
      <c r="A100" s="16" t="str">
        <f>A52</f>
        <v>Plumbing</v>
      </c>
      <c r="B100" s="13"/>
      <c r="C100" s="13"/>
      <c r="D100" s="13"/>
      <c r="E100" s="83"/>
      <c r="F100" s="107" t="s">
        <v>17</v>
      </c>
      <c r="G100" s="108">
        <f>$G$4</f>
        <v>0</v>
      </c>
      <c r="H100" s="109"/>
    </row>
    <row r="101" spans="1:70" ht="12" thickBot="1" x14ac:dyDescent="0.25">
      <c r="A101" s="12"/>
      <c r="B101" s="13"/>
      <c r="C101" s="13"/>
      <c r="D101" s="13"/>
      <c r="E101" s="18"/>
      <c r="F101" s="19"/>
      <c r="G101" s="19"/>
      <c r="H101" s="20"/>
    </row>
    <row r="102" spans="1:70" ht="6.75" customHeight="1" x14ac:dyDescent="0.2">
      <c r="A102" s="175"/>
      <c r="B102" s="176"/>
      <c r="C102" s="177"/>
      <c r="D102" s="177"/>
      <c r="E102" s="177"/>
      <c r="F102" s="177"/>
      <c r="G102" s="177"/>
      <c r="H102" s="178"/>
    </row>
    <row r="103" spans="1:70" ht="6.75" customHeight="1" thickBot="1" x14ac:dyDescent="0.25">
      <c r="A103" s="179"/>
      <c r="B103" s="180"/>
      <c r="C103" s="180"/>
      <c r="D103" s="180"/>
      <c r="E103" s="180"/>
      <c r="F103" s="180"/>
      <c r="G103" s="180"/>
      <c r="H103" s="155"/>
    </row>
    <row r="104" spans="1:70" ht="12" thickBot="1" x14ac:dyDescent="0.25">
      <c r="A104" s="21"/>
      <c r="B104" s="22"/>
      <c r="C104" s="22"/>
      <c r="D104" s="185" t="s">
        <v>16</v>
      </c>
      <c r="E104" s="182"/>
      <c r="F104" s="190">
        <f>C107</f>
        <v>0</v>
      </c>
      <c r="G104" s="191"/>
      <c r="H104" s="23"/>
    </row>
    <row r="105" spans="1:70" ht="6.75" customHeight="1" x14ac:dyDescent="0.2">
      <c r="A105" s="153"/>
      <c r="B105" s="154"/>
      <c r="C105" s="154"/>
      <c r="D105" s="154"/>
      <c r="E105" s="154"/>
      <c r="F105" s="154"/>
      <c r="G105" s="154"/>
      <c r="H105" s="155"/>
    </row>
    <row r="106" spans="1:70" ht="27" customHeight="1" x14ac:dyDescent="0.2">
      <c r="A106" s="24" t="s">
        <v>1</v>
      </c>
      <c r="B106" s="25"/>
      <c r="C106" s="26" t="s">
        <v>57</v>
      </c>
      <c r="D106" s="26" t="s">
        <v>57</v>
      </c>
      <c r="E106" s="26" t="s">
        <v>57</v>
      </c>
      <c r="F106" s="26" t="s">
        <v>57</v>
      </c>
      <c r="G106" s="26" t="s">
        <v>57</v>
      </c>
      <c r="H106" s="1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row>
    <row r="107" spans="1:70" ht="27" customHeight="1" x14ac:dyDescent="0.2">
      <c r="A107" s="27"/>
      <c r="B107" s="28" t="s">
        <v>2</v>
      </c>
      <c r="C107" s="134"/>
      <c r="D107" s="29">
        <f>C107+7</f>
        <v>7</v>
      </c>
      <c r="E107" s="29">
        <f t="shared" ref="E107:G107" si="13">D107+7</f>
        <v>14</v>
      </c>
      <c r="F107" s="29">
        <f t="shared" si="13"/>
        <v>21</v>
      </c>
      <c r="G107" s="29">
        <f t="shared" si="13"/>
        <v>28</v>
      </c>
      <c r="H107" s="30" t="s">
        <v>3</v>
      </c>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row>
    <row r="108" spans="1:70" ht="12.75" customHeight="1" thickBot="1" x14ac:dyDescent="0.25">
      <c r="A108" s="31"/>
      <c r="B108" s="32" t="s">
        <v>4</v>
      </c>
      <c r="C108" s="33">
        <v>1</v>
      </c>
      <c r="D108" s="33">
        <v>2</v>
      </c>
      <c r="E108" s="33">
        <v>3</v>
      </c>
      <c r="F108" s="33">
        <v>4</v>
      </c>
      <c r="G108" s="33">
        <v>5</v>
      </c>
      <c r="H108" s="34" t="s">
        <v>2</v>
      </c>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row>
    <row r="109" spans="1:70" ht="24" customHeight="1" thickTop="1" thickBot="1" x14ac:dyDescent="0.25">
      <c r="A109" s="74" t="str">
        <f t="shared" ref="A109:B122" si="14">A61</f>
        <v>Care and Use of Tools, Materials &amp; Safety</v>
      </c>
      <c r="B109" s="75">
        <f t="shared" si="14"/>
        <v>500</v>
      </c>
      <c r="C109" s="137"/>
      <c r="D109" s="138"/>
      <c r="E109" s="138"/>
      <c r="F109" s="138"/>
      <c r="G109" s="139"/>
      <c r="H109" s="140">
        <f>SUM(C109:G109)</f>
        <v>0</v>
      </c>
    </row>
    <row r="110" spans="1:70" ht="24" customHeight="1" thickTop="1" thickBot="1" x14ac:dyDescent="0.25">
      <c r="A110" s="74" t="str">
        <f t="shared" si="14"/>
        <v>Caulking and Cast Iron Pipe</v>
      </c>
      <c r="B110" s="75">
        <f t="shared" si="14"/>
        <v>400</v>
      </c>
      <c r="C110" s="141"/>
      <c r="D110" s="142"/>
      <c r="E110" s="142"/>
      <c r="F110" s="142"/>
      <c r="G110" s="143"/>
      <c r="H110" s="140">
        <f t="shared" ref="H110:H122" si="15">SUM(C110:G110)</f>
        <v>0</v>
      </c>
    </row>
    <row r="111" spans="1:70" ht="24" customHeight="1" thickTop="1" thickBot="1" x14ac:dyDescent="0.25">
      <c r="A111" s="74" t="str">
        <f t="shared" si="14"/>
        <v>Drainage Piping &amp; Fitting</v>
      </c>
      <c r="B111" s="75">
        <f t="shared" si="14"/>
        <v>800</v>
      </c>
      <c r="C111" s="141"/>
      <c r="D111" s="142"/>
      <c r="E111" s="142"/>
      <c r="F111" s="142"/>
      <c r="G111" s="143"/>
      <c r="H111" s="140">
        <f t="shared" si="15"/>
        <v>0</v>
      </c>
    </row>
    <row r="112" spans="1:70" ht="24" customHeight="1" thickTop="1" thickBot="1" x14ac:dyDescent="0.25">
      <c r="A112" s="74" t="str">
        <f t="shared" si="14"/>
        <v>Venting</v>
      </c>
      <c r="B112" s="75">
        <f t="shared" si="14"/>
        <v>450</v>
      </c>
      <c r="C112" s="141"/>
      <c r="D112" s="142"/>
      <c r="E112" s="142"/>
      <c r="F112" s="142"/>
      <c r="G112" s="143"/>
      <c r="H112" s="140">
        <f t="shared" si="15"/>
        <v>0</v>
      </c>
    </row>
    <row r="113" spans="1:8" ht="24" customHeight="1" thickTop="1" thickBot="1" x14ac:dyDescent="0.25">
      <c r="A113" s="74" t="str">
        <f t="shared" si="14"/>
        <v>Power &amp; Industrial Process Piping</v>
      </c>
      <c r="B113" s="75">
        <f t="shared" si="14"/>
        <v>750</v>
      </c>
      <c r="C113" s="141"/>
      <c r="D113" s="142"/>
      <c r="E113" s="142"/>
      <c r="F113" s="142"/>
      <c r="G113" s="143"/>
      <c r="H113" s="140">
        <f t="shared" si="15"/>
        <v>0</v>
      </c>
    </row>
    <row r="114" spans="1:8" ht="24" customHeight="1" thickTop="1" thickBot="1" x14ac:dyDescent="0.25">
      <c r="A114" s="74" t="str">
        <f t="shared" si="14"/>
        <v>Water Heater Installation</v>
      </c>
      <c r="B114" s="75">
        <f t="shared" si="14"/>
        <v>750</v>
      </c>
      <c r="C114" s="141"/>
      <c r="D114" s="142"/>
      <c r="E114" s="142"/>
      <c r="F114" s="142"/>
      <c r="G114" s="143"/>
      <c r="H114" s="140">
        <f t="shared" si="15"/>
        <v>0</v>
      </c>
    </row>
    <row r="115" spans="1:8" ht="24" customHeight="1" thickTop="1" thickBot="1" x14ac:dyDescent="0.25">
      <c r="A115" s="74" t="str">
        <f t="shared" si="14"/>
        <v>High and Low Pressure Boilers</v>
      </c>
      <c r="B115" s="75">
        <f t="shared" si="14"/>
        <v>750</v>
      </c>
      <c r="C115" s="141"/>
      <c r="D115" s="142"/>
      <c r="E115" s="142"/>
      <c r="F115" s="142"/>
      <c r="G115" s="143"/>
      <c r="H115" s="140">
        <f t="shared" si="15"/>
        <v>0</v>
      </c>
    </row>
    <row r="116" spans="1:8" ht="24" customHeight="1" thickTop="1" thickBot="1" x14ac:dyDescent="0.25">
      <c r="A116" s="74" t="str">
        <f t="shared" si="14"/>
        <v>Hot &amp; Cold Water  Systems/Domestic</v>
      </c>
      <c r="B116" s="75">
        <f t="shared" si="14"/>
        <v>800</v>
      </c>
      <c r="C116" s="141"/>
      <c r="D116" s="142"/>
      <c r="E116" s="142"/>
      <c r="F116" s="142"/>
      <c r="G116" s="143"/>
      <c r="H116" s="140">
        <f t="shared" si="15"/>
        <v>0</v>
      </c>
    </row>
    <row r="117" spans="1:8" ht="24" customHeight="1" thickTop="1" thickBot="1" x14ac:dyDescent="0.25">
      <c r="A117" s="74" t="str">
        <f t="shared" si="14"/>
        <v>Gas Systems Appliances</v>
      </c>
      <c r="B117" s="75">
        <f t="shared" si="14"/>
        <v>500</v>
      </c>
      <c r="C117" s="141"/>
      <c r="D117" s="142"/>
      <c r="E117" s="142"/>
      <c r="F117" s="142"/>
      <c r="G117" s="143"/>
      <c r="H117" s="140">
        <f t="shared" si="15"/>
        <v>0</v>
      </c>
    </row>
    <row r="118" spans="1:8" ht="24" customHeight="1" thickTop="1" thickBot="1" x14ac:dyDescent="0.25">
      <c r="A118" s="74" t="str">
        <f t="shared" si="14"/>
        <v>Single Fixture Installation</v>
      </c>
      <c r="B118" s="75">
        <f t="shared" si="14"/>
        <v>500</v>
      </c>
      <c r="C118" s="141"/>
      <c r="D118" s="142"/>
      <c r="E118" s="142"/>
      <c r="F118" s="142"/>
      <c r="G118" s="143"/>
      <c r="H118" s="140">
        <f t="shared" si="15"/>
        <v>0</v>
      </c>
    </row>
    <row r="119" spans="1:8" ht="24" customHeight="1" thickTop="1" thickBot="1" x14ac:dyDescent="0.25">
      <c r="A119" s="74" t="str">
        <f t="shared" si="14"/>
        <v>Pipe Cutting, Reaming, Threading &amp; Flanging</v>
      </c>
      <c r="B119" s="75">
        <f t="shared" si="14"/>
        <v>400</v>
      </c>
      <c r="C119" s="141"/>
      <c r="D119" s="142"/>
      <c r="E119" s="142"/>
      <c r="F119" s="142"/>
      <c r="G119" s="143"/>
      <c r="H119" s="140">
        <f t="shared" si="15"/>
        <v>0</v>
      </c>
    </row>
    <row r="120" spans="1:8" ht="30" customHeight="1" thickTop="1" thickBot="1" x14ac:dyDescent="0.25">
      <c r="A120" s="74" t="str">
        <f t="shared" si="14"/>
        <v>Preparation of Tools, Equipment  &amp; Material for Plumbing &amp; Heating</v>
      </c>
      <c r="B120" s="75">
        <f t="shared" si="14"/>
        <v>400</v>
      </c>
      <c r="C120" s="141"/>
      <c r="D120" s="142"/>
      <c r="E120" s="142"/>
      <c r="F120" s="142"/>
      <c r="G120" s="143"/>
      <c r="H120" s="140">
        <f t="shared" si="15"/>
        <v>0</v>
      </c>
    </row>
    <row r="121" spans="1:8" ht="36" customHeight="1" thickTop="1" thickBot="1" x14ac:dyDescent="0.25">
      <c r="A121" s="74" t="str">
        <f t="shared" si="14"/>
        <v>Installation &amp; Maintenance of Steam, Hot Water Heat. &amp; Chilled Water Cooling Sys.</v>
      </c>
      <c r="B121" s="75">
        <f t="shared" si="14"/>
        <v>1000</v>
      </c>
      <c r="C121" s="141"/>
      <c r="D121" s="142"/>
      <c r="E121" s="142"/>
      <c r="F121" s="142"/>
      <c r="G121" s="143"/>
      <c r="H121" s="140">
        <f t="shared" si="15"/>
        <v>0</v>
      </c>
    </row>
    <row r="122" spans="1:8" ht="30" customHeight="1" thickTop="1" thickBot="1" x14ac:dyDescent="0.25">
      <c r="A122" s="74" t="str">
        <f t="shared" si="14"/>
        <v>General Sheet Fabrication/Installation &amp; Installation of Skylights/Ventilators</v>
      </c>
      <c r="B122" s="75">
        <f t="shared" si="14"/>
        <v>1000</v>
      </c>
      <c r="C122" s="144"/>
      <c r="D122" s="145"/>
      <c r="E122" s="145"/>
      <c r="F122" s="145"/>
      <c r="G122" s="146"/>
      <c r="H122" s="140">
        <f t="shared" si="15"/>
        <v>0</v>
      </c>
    </row>
    <row r="123" spans="1:8" ht="30" customHeight="1" thickBot="1" x14ac:dyDescent="0.25">
      <c r="A123" s="156" t="s">
        <v>5</v>
      </c>
      <c r="B123" s="157"/>
      <c r="C123" s="147">
        <f>SUM(C109:C122)</f>
        <v>0</v>
      </c>
      <c r="D123" s="147">
        <f t="shared" ref="D123" si="16">SUM(D109:D122)</f>
        <v>0</v>
      </c>
      <c r="E123" s="147">
        <f t="shared" ref="E123" si="17">SUM(E109:E122)</f>
        <v>0</v>
      </c>
      <c r="F123" s="147">
        <f t="shared" ref="F123" si="18">SUM(F109:F122)</f>
        <v>0</v>
      </c>
      <c r="G123" s="147">
        <f t="shared" ref="G123" si="19">SUM(G109:G122)</f>
        <v>0</v>
      </c>
      <c r="H123" s="148">
        <f>SUM(C123:G123)</f>
        <v>0</v>
      </c>
    </row>
    <row r="124" spans="1:8" ht="30" customHeight="1" thickBot="1" x14ac:dyDescent="0.25">
      <c r="A124"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124" s="159"/>
      <c r="C124" s="159"/>
      <c r="D124" s="160"/>
      <c r="E124" s="40" t="s">
        <v>6</v>
      </c>
      <c r="F124" s="41"/>
      <c r="G124" s="41"/>
      <c r="H124" s="149">
        <f>H77</f>
        <v>0</v>
      </c>
    </row>
    <row r="125" spans="1:8" ht="30" customHeight="1" thickBot="1" x14ac:dyDescent="0.3">
      <c r="A125" s="161"/>
      <c r="B125" s="162"/>
      <c r="C125" s="162"/>
      <c r="D125" s="163"/>
      <c r="E125" s="43" t="s">
        <v>56</v>
      </c>
      <c r="F125" s="44"/>
      <c r="G125" s="44"/>
      <c r="H125" s="150">
        <f>SUM(H123:H124)</f>
        <v>0</v>
      </c>
    </row>
    <row r="126" spans="1:8" x14ac:dyDescent="0.2">
      <c r="A126" s="45"/>
      <c r="B126" s="46"/>
      <c r="C126" s="46"/>
      <c r="D126" s="46"/>
      <c r="E126" s="46"/>
      <c r="F126" s="46"/>
      <c r="G126" s="46"/>
      <c r="H126" s="47"/>
    </row>
    <row r="127" spans="1:8" x14ac:dyDescent="0.2">
      <c r="A127" s="48" t="s">
        <v>7</v>
      </c>
      <c r="B127" s="49"/>
      <c r="C127" s="49"/>
      <c r="D127" s="50" t="s">
        <v>8</v>
      </c>
      <c r="E127" s="50" t="s">
        <v>8</v>
      </c>
      <c r="F127" s="50" t="s">
        <v>8</v>
      </c>
      <c r="G127" s="50" t="s">
        <v>8</v>
      </c>
      <c r="H127" s="51" t="s">
        <v>9</v>
      </c>
    </row>
    <row r="128" spans="1:8" x14ac:dyDescent="0.2">
      <c r="A128" s="48" t="s">
        <v>10</v>
      </c>
      <c r="B128" s="49"/>
      <c r="C128" s="49"/>
      <c r="D128" s="50"/>
      <c r="E128" s="50"/>
      <c r="F128" s="50"/>
      <c r="G128" s="50"/>
      <c r="H128" s="51"/>
    </row>
    <row r="129" spans="1:8" x14ac:dyDescent="0.2">
      <c r="A129" s="48" t="s">
        <v>11</v>
      </c>
      <c r="B129" s="49"/>
      <c r="C129" s="49"/>
      <c r="D129" s="50" t="s">
        <v>12</v>
      </c>
      <c r="E129" s="50" t="s">
        <v>12</v>
      </c>
      <c r="F129" s="50" t="s">
        <v>12</v>
      </c>
      <c r="G129" s="50" t="s">
        <v>12</v>
      </c>
      <c r="H129" s="51" t="s">
        <v>13</v>
      </c>
    </row>
    <row r="130" spans="1:8" x14ac:dyDescent="0.2">
      <c r="A130" s="52"/>
      <c r="B130" s="53"/>
      <c r="C130" s="53"/>
      <c r="D130" s="53"/>
      <c r="E130" s="53"/>
      <c r="F130" s="53"/>
      <c r="G130" s="53"/>
      <c r="H130" s="54"/>
    </row>
    <row r="131" spans="1:8" x14ac:dyDescent="0.2">
      <c r="A131" s="45"/>
      <c r="B131" s="46"/>
      <c r="C131" s="46"/>
      <c r="D131" s="46"/>
      <c r="E131" s="46"/>
      <c r="F131" s="46"/>
      <c r="G131" s="46"/>
      <c r="H131" s="55"/>
    </row>
    <row r="132" spans="1:8" x14ac:dyDescent="0.2">
      <c r="A132" s="48" t="s">
        <v>14</v>
      </c>
      <c r="B132" s="53"/>
      <c r="C132" s="53"/>
      <c r="D132" s="53"/>
      <c r="E132" s="53"/>
      <c r="F132" s="53"/>
      <c r="G132" s="53"/>
      <c r="H132" s="54"/>
    </row>
    <row r="133" spans="1:8" x14ac:dyDescent="0.2">
      <c r="A133" s="56" t="s">
        <v>15</v>
      </c>
      <c r="B133" s="57"/>
      <c r="C133" s="57"/>
      <c r="D133" s="57"/>
      <c r="E133" s="57"/>
      <c r="F133" s="57"/>
      <c r="G133" s="57"/>
      <c r="H133" s="47"/>
    </row>
    <row r="134" spans="1:8" x14ac:dyDescent="0.2">
      <c r="A134" s="52"/>
      <c r="B134" s="53"/>
      <c r="C134" s="53"/>
      <c r="D134" s="53"/>
      <c r="E134" s="53"/>
      <c r="F134" s="53"/>
      <c r="G134" s="53"/>
      <c r="H134" s="54"/>
    </row>
    <row r="135" spans="1:8" ht="42" customHeight="1" x14ac:dyDescent="0.2">
      <c r="A135" s="164" t="s">
        <v>22</v>
      </c>
      <c r="B135" s="165"/>
      <c r="C135" s="165"/>
      <c r="D135" s="165"/>
      <c r="E135" s="165"/>
      <c r="F135" s="165"/>
      <c r="G135" s="165"/>
      <c r="H135" s="166"/>
    </row>
    <row r="136" spans="1:8" x14ac:dyDescent="0.2">
      <c r="A136" s="58"/>
      <c r="B136" s="59"/>
      <c r="C136" s="59"/>
      <c r="D136" s="59"/>
      <c r="E136" s="59"/>
      <c r="F136" s="59"/>
      <c r="G136" s="59"/>
      <c r="H136" s="60"/>
    </row>
    <row r="137" spans="1:8" x14ac:dyDescent="0.2">
      <c r="A137" s="167" t="s">
        <v>59</v>
      </c>
      <c r="B137" s="168"/>
      <c r="C137" s="168"/>
      <c r="D137" s="168"/>
      <c r="E137" s="168"/>
      <c r="F137" s="168"/>
      <c r="G137" s="168"/>
      <c r="H137" s="169"/>
    </row>
    <row r="138" spans="1:8" x14ac:dyDescent="0.2">
      <c r="A138" s="48"/>
      <c r="B138" s="57"/>
      <c r="C138" s="57"/>
      <c r="D138" s="57"/>
      <c r="E138" s="57"/>
      <c r="F138" s="57"/>
      <c r="G138" s="57"/>
      <c r="H138" s="47"/>
    </row>
    <row r="139" spans="1:8" ht="12.75" customHeight="1" x14ac:dyDescent="0.2">
      <c r="A139" s="61" t="s">
        <v>37</v>
      </c>
      <c r="B139" s="63"/>
      <c r="C139" s="63"/>
      <c r="D139" s="63"/>
      <c r="E139" s="63"/>
      <c r="F139" s="63"/>
      <c r="G139" s="63"/>
      <c r="H139" s="64"/>
    </row>
    <row r="140" spans="1:8" ht="12.75" customHeight="1" x14ac:dyDescent="0.2">
      <c r="A140" s="12"/>
      <c r="B140" s="25"/>
      <c r="C140" s="25"/>
      <c r="D140" s="25"/>
      <c r="E140" s="25"/>
      <c r="F140" s="25"/>
      <c r="G140" s="25"/>
      <c r="H140" s="15"/>
    </row>
    <row r="141" spans="1:8" ht="12.75" customHeight="1" x14ac:dyDescent="0.2">
      <c r="A141" s="12" t="s">
        <v>38</v>
      </c>
      <c r="B141" s="67"/>
      <c r="C141" s="67"/>
      <c r="D141" s="67"/>
      <c r="E141" s="25"/>
      <c r="F141" s="65" t="s">
        <v>36</v>
      </c>
      <c r="G141" s="67"/>
      <c r="H141" s="69"/>
    </row>
    <row r="142" spans="1:8" ht="12.75" customHeight="1" x14ac:dyDescent="0.2">
      <c r="A142" s="12"/>
      <c r="B142" s="70"/>
      <c r="C142" s="70"/>
      <c r="D142" s="70"/>
      <c r="E142" s="25"/>
      <c r="F142" s="65"/>
      <c r="G142" s="70"/>
      <c r="H142" s="69"/>
    </row>
    <row r="143" spans="1:8" x14ac:dyDescent="0.2">
      <c r="A143" s="12" t="s">
        <v>39</v>
      </c>
      <c r="B143" s="67"/>
      <c r="C143" s="67"/>
      <c r="D143" s="67"/>
      <c r="E143" s="25"/>
      <c r="F143" s="65" t="s">
        <v>36</v>
      </c>
      <c r="G143" s="67"/>
      <c r="H143" s="69"/>
    </row>
    <row r="144" spans="1:8" ht="12" thickBot="1" x14ac:dyDescent="0.25">
      <c r="A144" s="71"/>
      <c r="B144" s="72"/>
      <c r="C144" s="72"/>
      <c r="D144" s="72"/>
      <c r="E144" s="72"/>
      <c r="F144" s="72"/>
      <c r="G144" s="72"/>
      <c r="H144" s="20"/>
    </row>
    <row r="145" spans="1:70" x14ac:dyDescent="0.2">
      <c r="A145" s="8"/>
      <c r="B145" s="9"/>
      <c r="C145" s="9"/>
      <c r="D145" s="9"/>
      <c r="E145" s="170" t="str">
        <f>E97</f>
        <v>PRINT NAME HERE</v>
      </c>
      <c r="F145" s="171"/>
      <c r="G145" s="171"/>
      <c r="H145" s="172"/>
    </row>
    <row r="146" spans="1:70" x14ac:dyDescent="0.2">
      <c r="A146" s="12"/>
      <c r="B146" s="13"/>
      <c r="C146" s="13"/>
      <c r="D146" s="13"/>
      <c r="E146" s="14"/>
      <c r="F146" s="105"/>
      <c r="G146" s="105"/>
      <c r="H146" s="106"/>
    </row>
    <row r="147" spans="1:70" ht="13.2" x14ac:dyDescent="0.25">
      <c r="A147" s="16" t="s">
        <v>0</v>
      </c>
      <c r="B147" s="13"/>
      <c r="C147" s="13"/>
      <c r="D147" s="13"/>
      <c r="E147" s="83" t="s">
        <v>41</v>
      </c>
      <c r="F147" s="213">
        <f>$F$3</f>
        <v>0</v>
      </c>
      <c r="G147" s="213"/>
      <c r="H147" s="214"/>
    </row>
    <row r="148" spans="1:70" x14ac:dyDescent="0.2">
      <c r="A148" s="16" t="str">
        <f>A100</f>
        <v>Plumbing</v>
      </c>
      <c r="B148" s="13"/>
      <c r="C148" s="13"/>
      <c r="D148" s="13"/>
      <c r="E148" s="83"/>
      <c r="F148" s="107" t="s">
        <v>17</v>
      </c>
      <c r="G148" s="108">
        <f>$G$4</f>
        <v>0</v>
      </c>
      <c r="H148" s="109"/>
    </row>
    <row r="149" spans="1:70" ht="12" thickBot="1" x14ac:dyDescent="0.25">
      <c r="A149" s="12"/>
      <c r="B149" s="13"/>
      <c r="C149" s="13"/>
      <c r="D149" s="13"/>
      <c r="E149" s="18"/>
      <c r="F149" s="110"/>
      <c r="G149" s="110"/>
      <c r="H149" s="111"/>
    </row>
    <row r="150" spans="1:70" ht="6.75" customHeight="1" x14ac:dyDescent="0.2">
      <c r="A150" s="175"/>
      <c r="B150" s="176"/>
      <c r="C150" s="177"/>
      <c r="D150" s="177"/>
      <c r="E150" s="177"/>
      <c r="F150" s="177"/>
      <c r="G150" s="177"/>
      <c r="H150" s="178"/>
    </row>
    <row r="151" spans="1:70" ht="6.75" customHeight="1" thickBot="1" x14ac:dyDescent="0.25">
      <c r="A151" s="179"/>
      <c r="B151" s="180"/>
      <c r="C151" s="180"/>
      <c r="D151" s="180"/>
      <c r="E151" s="180"/>
      <c r="F151" s="180"/>
      <c r="G151" s="180"/>
      <c r="H151" s="155"/>
    </row>
    <row r="152" spans="1:70" ht="12" thickBot="1" x14ac:dyDescent="0.25">
      <c r="A152" s="21"/>
      <c r="B152" s="22"/>
      <c r="C152" s="22"/>
      <c r="D152" s="185" t="s">
        <v>16</v>
      </c>
      <c r="E152" s="182"/>
      <c r="F152" s="190">
        <f>C155</f>
        <v>0</v>
      </c>
      <c r="G152" s="191"/>
      <c r="H152" s="23"/>
    </row>
    <row r="153" spans="1:70" ht="6.75" customHeight="1" x14ac:dyDescent="0.2">
      <c r="A153" s="153"/>
      <c r="B153" s="154"/>
      <c r="C153" s="154"/>
      <c r="D153" s="154"/>
      <c r="E153" s="154"/>
      <c r="F153" s="154"/>
      <c r="G153" s="154"/>
      <c r="H153" s="155"/>
    </row>
    <row r="154" spans="1:70" ht="27" customHeight="1" x14ac:dyDescent="0.2">
      <c r="A154" s="24" t="s">
        <v>1</v>
      </c>
      <c r="B154" s="25"/>
      <c r="C154" s="26" t="s">
        <v>57</v>
      </c>
      <c r="D154" s="26" t="s">
        <v>57</v>
      </c>
      <c r="E154" s="26" t="s">
        <v>57</v>
      </c>
      <c r="F154" s="26" t="s">
        <v>57</v>
      </c>
      <c r="G154" s="26" t="s">
        <v>57</v>
      </c>
      <c r="H154" s="1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row>
    <row r="155" spans="1:70" ht="27" customHeight="1" x14ac:dyDescent="0.2">
      <c r="A155" s="27"/>
      <c r="B155" s="28" t="s">
        <v>2</v>
      </c>
      <c r="C155" s="134"/>
      <c r="D155" s="29">
        <f>C155+7</f>
        <v>7</v>
      </c>
      <c r="E155" s="29">
        <f t="shared" ref="E155:G155" si="20">D155+7</f>
        <v>14</v>
      </c>
      <c r="F155" s="29">
        <f t="shared" si="20"/>
        <v>21</v>
      </c>
      <c r="G155" s="29">
        <f t="shared" si="20"/>
        <v>28</v>
      </c>
      <c r="H155" s="30" t="s">
        <v>3</v>
      </c>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row>
    <row r="156" spans="1:70" ht="12.75" customHeight="1" thickBot="1" x14ac:dyDescent="0.25">
      <c r="A156" s="31"/>
      <c r="B156" s="32" t="s">
        <v>4</v>
      </c>
      <c r="C156" s="33">
        <v>1</v>
      </c>
      <c r="D156" s="33">
        <v>2</v>
      </c>
      <c r="E156" s="33">
        <v>3</v>
      </c>
      <c r="F156" s="33">
        <v>4</v>
      </c>
      <c r="G156" s="33">
        <v>5</v>
      </c>
      <c r="H156" s="34" t="s">
        <v>2</v>
      </c>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row>
    <row r="157" spans="1:70" ht="24" customHeight="1" thickTop="1" thickBot="1" x14ac:dyDescent="0.25">
      <c r="A157" s="74" t="str">
        <f t="shared" ref="A157:B170" si="21">A109</f>
        <v>Care and Use of Tools, Materials &amp; Safety</v>
      </c>
      <c r="B157" s="75">
        <f t="shared" si="21"/>
        <v>500</v>
      </c>
      <c r="C157" s="137"/>
      <c r="D157" s="138"/>
      <c r="E157" s="138"/>
      <c r="F157" s="138"/>
      <c r="G157" s="139"/>
      <c r="H157" s="140">
        <f>SUM(C157:G157)</f>
        <v>0</v>
      </c>
    </row>
    <row r="158" spans="1:70" ht="24" customHeight="1" thickTop="1" thickBot="1" x14ac:dyDescent="0.25">
      <c r="A158" s="74" t="str">
        <f t="shared" si="21"/>
        <v>Caulking and Cast Iron Pipe</v>
      </c>
      <c r="B158" s="75">
        <f t="shared" si="21"/>
        <v>400</v>
      </c>
      <c r="C158" s="141"/>
      <c r="D158" s="142"/>
      <c r="E158" s="142"/>
      <c r="F158" s="142"/>
      <c r="G158" s="143"/>
      <c r="H158" s="140">
        <f t="shared" ref="H158:H170" si="22">SUM(C158:G158)</f>
        <v>0</v>
      </c>
    </row>
    <row r="159" spans="1:70" ht="24" customHeight="1" thickTop="1" thickBot="1" x14ac:dyDescent="0.25">
      <c r="A159" s="74" t="str">
        <f t="shared" si="21"/>
        <v>Drainage Piping &amp; Fitting</v>
      </c>
      <c r="B159" s="75">
        <f t="shared" si="21"/>
        <v>800</v>
      </c>
      <c r="C159" s="141"/>
      <c r="D159" s="142"/>
      <c r="E159" s="142"/>
      <c r="F159" s="142"/>
      <c r="G159" s="143"/>
      <c r="H159" s="140">
        <f t="shared" si="22"/>
        <v>0</v>
      </c>
    </row>
    <row r="160" spans="1:70" ht="24" customHeight="1" thickTop="1" thickBot="1" x14ac:dyDescent="0.25">
      <c r="A160" s="74" t="str">
        <f t="shared" si="21"/>
        <v>Venting</v>
      </c>
      <c r="B160" s="75">
        <f t="shared" si="21"/>
        <v>450</v>
      </c>
      <c r="C160" s="141"/>
      <c r="D160" s="142"/>
      <c r="E160" s="142"/>
      <c r="F160" s="142"/>
      <c r="G160" s="143"/>
      <c r="H160" s="140">
        <f t="shared" si="22"/>
        <v>0</v>
      </c>
    </row>
    <row r="161" spans="1:8" ht="24" customHeight="1" thickTop="1" thickBot="1" x14ac:dyDescent="0.25">
      <c r="A161" s="74" t="str">
        <f t="shared" si="21"/>
        <v>Power &amp; Industrial Process Piping</v>
      </c>
      <c r="B161" s="75">
        <f t="shared" si="21"/>
        <v>750</v>
      </c>
      <c r="C161" s="141"/>
      <c r="D161" s="142"/>
      <c r="E161" s="142"/>
      <c r="F161" s="142"/>
      <c r="G161" s="143"/>
      <c r="H161" s="140">
        <f t="shared" si="22"/>
        <v>0</v>
      </c>
    </row>
    <row r="162" spans="1:8" ht="24" customHeight="1" thickTop="1" thickBot="1" x14ac:dyDescent="0.25">
      <c r="A162" s="74" t="str">
        <f t="shared" si="21"/>
        <v>Water Heater Installation</v>
      </c>
      <c r="B162" s="75">
        <f t="shared" si="21"/>
        <v>750</v>
      </c>
      <c r="C162" s="141"/>
      <c r="D162" s="142"/>
      <c r="E162" s="142"/>
      <c r="F162" s="142"/>
      <c r="G162" s="143"/>
      <c r="H162" s="140">
        <f t="shared" si="22"/>
        <v>0</v>
      </c>
    </row>
    <row r="163" spans="1:8" ht="24" customHeight="1" thickTop="1" thickBot="1" x14ac:dyDescent="0.25">
      <c r="A163" s="74" t="str">
        <f t="shared" si="21"/>
        <v>High and Low Pressure Boilers</v>
      </c>
      <c r="B163" s="75">
        <f t="shared" si="21"/>
        <v>750</v>
      </c>
      <c r="C163" s="141"/>
      <c r="D163" s="142"/>
      <c r="E163" s="142"/>
      <c r="F163" s="142"/>
      <c r="G163" s="143"/>
      <c r="H163" s="140">
        <f t="shared" si="22"/>
        <v>0</v>
      </c>
    </row>
    <row r="164" spans="1:8" ht="24" customHeight="1" thickTop="1" thickBot="1" x14ac:dyDescent="0.25">
      <c r="A164" s="74" t="str">
        <f t="shared" si="21"/>
        <v>Hot &amp; Cold Water  Systems/Domestic</v>
      </c>
      <c r="B164" s="75">
        <f t="shared" si="21"/>
        <v>800</v>
      </c>
      <c r="C164" s="141"/>
      <c r="D164" s="142"/>
      <c r="E164" s="142"/>
      <c r="F164" s="142"/>
      <c r="G164" s="143"/>
      <c r="H164" s="140">
        <f t="shared" si="22"/>
        <v>0</v>
      </c>
    </row>
    <row r="165" spans="1:8" ht="24" customHeight="1" thickTop="1" thickBot="1" x14ac:dyDescent="0.25">
      <c r="A165" s="74" t="str">
        <f t="shared" si="21"/>
        <v>Gas Systems Appliances</v>
      </c>
      <c r="B165" s="75">
        <f t="shared" si="21"/>
        <v>500</v>
      </c>
      <c r="C165" s="141"/>
      <c r="D165" s="142"/>
      <c r="E165" s="142"/>
      <c r="F165" s="142"/>
      <c r="G165" s="143"/>
      <c r="H165" s="140">
        <f t="shared" si="22"/>
        <v>0</v>
      </c>
    </row>
    <row r="166" spans="1:8" ht="24" customHeight="1" thickTop="1" thickBot="1" x14ac:dyDescent="0.25">
      <c r="A166" s="74" t="str">
        <f t="shared" si="21"/>
        <v>Single Fixture Installation</v>
      </c>
      <c r="B166" s="75">
        <f t="shared" si="21"/>
        <v>500</v>
      </c>
      <c r="C166" s="141"/>
      <c r="D166" s="142"/>
      <c r="E166" s="142"/>
      <c r="F166" s="142"/>
      <c r="G166" s="143"/>
      <c r="H166" s="140">
        <f t="shared" si="22"/>
        <v>0</v>
      </c>
    </row>
    <row r="167" spans="1:8" ht="24" customHeight="1" thickTop="1" thickBot="1" x14ac:dyDescent="0.25">
      <c r="A167" s="74" t="str">
        <f t="shared" si="21"/>
        <v>Pipe Cutting, Reaming, Threading &amp; Flanging</v>
      </c>
      <c r="B167" s="75">
        <f t="shared" si="21"/>
        <v>400</v>
      </c>
      <c r="C167" s="141"/>
      <c r="D167" s="142"/>
      <c r="E167" s="142"/>
      <c r="F167" s="142"/>
      <c r="G167" s="143"/>
      <c r="H167" s="140">
        <f t="shared" si="22"/>
        <v>0</v>
      </c>
    </row>
    <row r="168" spans="1:8" ht="30" customHeight="1" thickTop="1" thickBot="1" x14ac:dyDescent="0.25">
      <c r="A168" s="74" t="str">
        <f t="shared" si="21"/>
        <v>Preparation of Tools, Equipment  &amp; Material for Plumbing &amp; Heating</v>
      </c>
      <c r="B168" s="75">
        <f t="shared" si="21"/>
        <v>400</v>
      </c>
      <c r="C168" s="141"/>
      <c r="D168" s="142"/>
      <c r="E168" s="142"/>
      <c r="F168" s="142"/>
      <c r="G168" s="143"/>
      <c r="H168" s="140">
        <f t="shared" si="22"/>
        <v>0</v>
      </c>
    </row>
    <row r="169" spans="1:8" ht="36" customHeight="1" thickTop="1" thickBot="1" x14ac:dyDescent="0.25">
      <c r="A169" s="74" t="str">
        <f t="shared" si="21"/>
        <v>Installation &amp; Maintenance of Steam, Hot Water Heat. &amp; Chilled Water Cooling Sys.</v>
      </c>
      <c r="B169" s="75">
        <f t="shared" si="21"/>
        <v>1000</v>
      </c>
      <c r="C169" s="141"/>
      <c r="D169" s="142"/>
      <c r="E169" s="142"/>
      <c r="F169" s="142"/>
      <c r="G169" s="143"/>
      <c r="H169" s="140">
        <f t="shared" si="22"/>
        <v>0</v>
      </c>
    </row>
    <row r="170" spans="1:8" ht="30" customHeight="1" thickTop="1" thickBot="1" x14ac:dyDescent="0.25">
      <c r="A170" s="74" t="str">
        <f t="shared" si="21"/>
        <v>General Sheet Fabrication/Installation &amp; Installation of Skylights/Ventilators</v>
      </c>
      <c r="B170" s="75">
        <f t="shared" si="21"/>
        <v>1000</v>
      </c>
      <c r="C170" s="144"/>
      <c r="D170" s="145"/>
      <c r="E170" s="145"/>
      <c r="F170" s="145"/>
      <c r="G170" s="146"/>
      <c r="H170" s="140">
        <f t="shared" si="22"/>
        <v>0</v>
      </c>
    </row>
    <row r="171" spans="1:8" ht="30" customHeight="1" thickBot="1" x14ac:dyDescent="0.25">
      <c r="A171" s="156" t="s">
        <v>5</v>
      </c>
      <c r="B171" s="157"/>
      <c r="C171" s="147">
        <f>SUM(C157:C170)</f>
        <v>0</v>
      </c>
      <c r="D171" s="147">
        <f t="shared" ref="D171" si="23">SUM(D157:D170)</f>
        <v>0</v>
      </c>
      <c r="E171" s="147">
        <f t="shared" ref="E171" si="24">SUM(E157:E170)</f>
        <v>0</v>
      </c>
      <c r="F171" s="147">
        <f t="shared" ref="F171" si="25">SUM(F157:F170)</f>
        <v>0</v>
      </c>
      <c r="G171" s="147">
        <f t="shared" ref="G171" si="26">SUM(G157:G170)</f>
        <v>0</v>
      </c>
      <c r="H171" s="148">
        <f>SUM(C171:G171)</f>
        <v>0</v>
      </c>
    </row>
    <row r="172" spans="1:8" ht="30" customHeight="1" thickBot="1" x14ac:dyDescent="0.25">
      <c r="A172"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172" s="159"/>
      <c r="C172" s="159"/>
      <c r="D172" s="160"/>
      <c r="E172" s="40" t="s">
        <v>6</v>
      </c>
      <c r="F172" s="41"/>
      <c r="G172" s="41"/>
      <c r="H172" s="149">
        <f>H125</f>
        <v>0</v>
      </c>
    </row>
    <row r="173" spans="1:8" ht="30" customHeight="1" thickBot="1" x14ac:dyDescent="0.3">
      <c r="A173" s="161"/>
      <c r="B173" s="162"/>
      <c r="C173" s="162"/>
      <c r="D173" s="163"/>
      <c r="E173" s="43" t="s">
        <v>56</v>
      </c>
      <c r="F173" s="44"/>
      <c r="G173" s="44"/>
      <c r="H173" s="150">
        <f>SUM(H171:H172)</f>
        <v>0</v>
      </c>
    </row>
    <row r="174" spans="1:8" x14ac:dyDescent="0.2">
      <c r="A174" s="45"/>
      <c r="B174" s="46"/>
      <c r="C174" s="46"/>
      <c r="D174" s="46"/>
      <c r="E174" s="46"/>
      <c r="F174" s="46"/>
      <c r="G174" s="46"/>
      <c r="H174" s="47"/>
    </row>
    <row r="175" spans="1:8" x14ac:dyDescent="0.2">
      <c r="A175" s="48" t="s">
        <v>7</v>
      </c>
      <c r="B175" s="49"/>
      <c r="C175" s="49"/>
      <c r="D175" s="50" t="s">
        <v>8</v>
      </c>
      <c r="E175" s="50" t="s">
        <v>8</v>
      </c>
      <c r="F175" s="50" t="s">
        <v>8</v>
      </c>
      <c r="G175" s="50" t="s">
        <v>8</v>
      </c>
      <c r="H175" s="51" t="s">
        <v>9</v>
      </c>
    </row>
    <row r="176" spans="1:8" x14ac:dyDescent="0.2">
      <c r="A176" s="48" t="s">
        <v>10</v>
      </c>
      <c r="B176" s="49"/>
      <c r="C176" s="49"/>
      <c r="D176" s="50"/>
      <c r="E176" s="50"/>
      <c r="F176" s="50"/>
      <c r="G176" s="50"/>
      <c r="H176" s="51"/>
    </row>
    <row r="177" spans="1:8" x14ac:dyDescent="0.2">
      <c r="A177" s="48" t="s">
        <v>11</v>
      </c>
      <c r="B177" s="49"/>
      <c r="C177" s="49"/>
      <c r="D177" s="50" t="s">
        <v>12</v>
      </c>
      <c r="E177" s="50" t="s">
        <v>12</v>
      </c>
      <c r="F177" s="50" t="s">
        <v>12</v>
      </c>
      <c r="G177" s="50" t="s">
        <v>12</v>
      </c>
      <c r="H177" s="51" t="s">
        <v>13</v>
      </c>
    </row>
    <row r="178" spans="1:8" x14ac:dyDescent="0.2">
      <c r="A178" s="52"/>
      <c r="B178" s="53"/>
      <c r="C178" s="53"/>
      <c r="D178" s="53"/>
      <c r="E178" s="53"/>
      <c r="F178" s="53"/>
      <c r="G178" s="53"/>
      <c r="H178" s="54"/>
    </row>
    <row r="179" spans="1:8" x14ac:dyDescent="0.2">
      <c r="A179" s="45"/>
      <c r="B179" s="46"/>
      <c r="C179" s="46"/>
      <c r="D179" s="46"/>
      <c r="E179" s="46"/>
      <c r="F179" s="46"/>
      <c r="G179" s="46"/>
      <c r="H179" s="55"/>
    </row>
    <row r="180" spans="1:8" x14ac:dyDescent="0.2">
      <c r="A180" s="48" t="s">
        <v>14</v>
      </c>
      <c r="B180" s="53"/>
      <c r="C180" s="53"/>
      <c r="D180" s="53"/>
      <c r="E180" s="53"/>
      <c r="F180" s="53"/>
      <c r="G180" s="53"/>
      <c r="H180" s="54"/>
    </row>
    <row r="181" spans="1:8" x14ac:dyDescent="0.2">
      <c r="A181" s="56" t="s">
        <v>15</v>
      </c>
      <c r="B181" s="57"/>
      <c r="C181" s="57"/>
      <c r="D181" s="57"/>
      <c r="E181" s="57"/>
      <c r="F181" s="57"/>
      <c r="G181" s="57"/>
      <c r="H181" s="47"/>
    </row>
    <row r="182" spans="1:8" x14ac:dyDescent="0.2">
      <c r="A182" s="52"/>
      <c r="B182" s="53"/>
      <c r="C182" s="53"/>
      <c r="D182" s="53"/>
      <c r="E182" s="53"/>
      <c r="F182" s="53"/>
      <c r="G182" s="53"/>
      <c r="H182" s="54"/>
    </row>
    <row r="183" spans="1:8" ht="42" customHeight="1" x14ac:dyDescent="0.2">
      <c r="A183" s="164" t="s">
        <v>22</v>
      </c>
      <c r="B183" s="165"/>
      <c r="C183" s="165"/>
      <c r="D183" s="165"/>
      <c r="E183" s="165"/>
      <c r="F183" s="165"/>
      <c r="G183" s="165"/>
      <c r="H183" s="166"/>
    </row>
    <row r="184" spans="1:8" x14ac:dyDescent="0.2">
      <c r="A184" s="58"/>
      <c r="B184" s="59"/>
      <c r="C184" s="59"/>
      <c r="D184" s="59"/>
      <c r="E184" s="59"/>
      <c r="F184" s="59"/>
      <c r="G184" s="59"/>
      <c r="H184" s="60"/>
    </row>
    <row r="185" spans="1:8" x14ac:dyDescent="0.2">
      <c r="A185" s="167" t="s">
        <v>59</v>
      </c>
      <c r="B185" s="168"/>
      <c r="C185" s="168"/>
      <c r="D185" s="168"/>
      <c r="E185" s="168"/>
      <c r="F185" s="168"/>
      <c r="G185" s="168"/>
      <c r="H185" s="169"/>
    </row>
    <row r="186" spans="1:8" x14ac:dyDescent="0.2">
      <c r="A186" s="48"/>
      <c r="B186" s="57"/>
      <c r="C186" s="57"/>
      <c r="D186" s="57"/>
      <c r="E186" s="57"/>
      <c r="F186" s="57"/>
      <c r="G186" s="57"/>
      <c r="H186" s="47"/>
    </row>
    <row r="187" spans="1:8" ht="12.75" customHeight="1" x14ac:dyDescent="0.2">
      <c r="A187" s="61" t="s">
        <v>37</v>
      </c>
      <c r="B187" s="63"/>
      <c r="C187" s="63"/>
      <c r="D187" s="63"/>
      <c r="E187" s="63"/>
      <c r="F187" s="63"/>
      <c r="G187" s="63"/>
      <c r="H187" s="64"/>
    </row>
    <row r="188" spans="1:8" ht="12.75" customHeight="1" x14ac:dyDescent="0.2">
      <c r="A188" s="12"/>
      <c r="B188" s="25"/>
      <c r="C188" s="25"/>
      <c r="D188" s="25"/>
      <c r="E188" s="25"/>
      <c r="F188" s="25"/>
      <c r="G188" s="25"/>
      <c r="H188" s="15"/>
    </row>
    <row r="189" spans="1:8" ht="12.75" customHeight="1" x14ac:dyDescent="0.2">
      <c r="A189" s="12" t="s">
        <v>38</v>
      </c>
      <c r="B189" s="67"/>
      <c r="C189" s="67"/>
      <c r="D189" s="67"/>
      <c r="E189" s="25"/>
      <c r="F189" s="65" t="s">
        <v>36</v>
      </c>
      <c r="G189" s="67"/>
      <c r="H189" s="69"/>
    </row>
    <row r="190" spans="1:8" ht="12.75" customHeight="1" x14ac:dyDescent="0.2">
      <c r="A190" s="12"/>
      <c r="B190" s="70"/>
      <c r="C190" s="70"/>
      <c r="D190" s="70"/>
      <c r="E190" s="25"/>
      <c r="F190" s="65"/>
      <c r="G190" s="70"/>
      <c r="H190" s="69"/>
    </row>
    <row r="191" spans="1:8" x14ac:dyDescent="0.2">
      <c r="A191" s="12" t="s">
        <v>39</v>
      </c>
      <c r="B191" s="67"/>
      <c r="C191" s="67"/>
      <c r="D191" s="67"/>
      <c r="E191" s="25"/>
      <c r="F191" s="65" t="s">
        <v>36</v>
      </c>
      <c r="G191" s="67"/>
      <c r="H191" s="69"/>
    </row>
    <row r="192" spans="1:8" ht="12" thickBot="1" x14ac:dyDescent="0.25">
      <c r="A192" s="71"/>
      <c r="B192" s="72"/>
      <c r="C192" s="72"/>
      <c r="D192" s="72"/>
      <c r="E192" s="72"/>
      <c r="F192" s="72"/>
      <c r="G192" s="72"/>
      <c r="H192" s="20"/>
    </row>
    <row r="193" spans="1:70" x14ac:dyDescent="0.2">
      <c r="A193" s="8"/>
      <c r="B193" s="9"/>
      <c r="C193" s="9"/>
      <c r="D193" s="9"/>
      <c r="E193" s="170" t="str">
        <f>E145</f>
        <v>PRINT NAME HERE</v>
      </c>
      <c r="F193" s="171"/>
      <c r="G193" s="171"/>
      <c r="H193" s="172"/>
    </row>
    <row r="194" spans="1:70" x14ac:dyDescent="0.2">
      <c r="A194" s="12"/>
      <c r="B194" s="13"/>
      <c r="C194" s="13"/>
      <c r="D194" s="13"/>
      <c r="E194" s="14"/>
      <c r="F194" s="105"/>
      <c r="G194" s="105"/>
      <c r="H194" s="106"/>
    </row>
    <row r="195" spans="1:70" ht="13.2" x14ac:dyDescent="0.25">
      <c r="A195" s="16" t="s">
        <v>0</v>
      </c>
      <c r="B195" s="13"/>
      <c r="C195" s="13"/>
      <c r="D195" s="13"/>
      <c r="E195" s="83" t="s">
        <v>41</v>
      </c>
      <c r="F195" s="213">
        <f>$F$3</f>
        <v>0</v>
      </c>
      <c r="G195" s="213"/>
      <c r="H195" s="214"/>
    </row>
    <row r="196" spans="1:70" x14ac:dyDescent="0.2">
      <c r="A196" s="16" t="str">
        <f>A148</f>
        <v>Plumbing</v>
      </c>
      <c r="B196" s="13"/>
      <c r="C196" s="13"/>
      <c r="D196" s="13"/>
      <c r="E196" s="83"/>
      <c r="F196" s="107" t="s">
        <v>17</v>
      </c>
      <c r="G196" s="108">
        <f>$G$4</f>
        <v>0</v>
      </c>
      <c r="H196" s="109"/>
    </row>
    <row r="197" spans="1:70" ht="12" thickBot="1" x14ac:dyDescent="0.25">
      <c r="A197" s="12"/>
      <c r="B197" s="13"/>
      <c r="C197" s="13"/>
      <c r="D197" s="13"/>
      <c r="E197" s="18"/>
      <c r="F197" s="110"/>
      <c r="G197" s="110"/>
      <c r="H197" s="111"/>
    </row>
    <row r="198" spans="1:70" ht="6.75" customHeight="1" x14ac:dyDescent="0.2">
      <c r="A198" s="175"/>
      <c r="B198" s="176"/>
      <c r="C198" s="177"/>
      <c r="D198" s="177"/>
      <c r="E198" s="177"/>
      <c r="F198" s="177"/>
      <c r="G198" s="177"/>
      <c r="H198" s="178"/>
    </row>
    <row r="199" spans="1:70" ht="6.75" customHeight="1" thickBot="1" x14ac:dyDescent="0.25">
      <c r="A199" s="179"/>
      <c r="B199" s="180"/>
      <c r="C199" s="180"/>
      <c r="D199" s="180"/>
      <c r="E199" s="180"/>
      <c r="F199" s="180"/>
      <c r="G199" s="180"/>
      <c r="H199" s="155"/>
    </row>
    <row r="200" spans="1:70" ht="12" thickBot="1" x14ac:dyDescent="0.25">
      <c r="A200" s="21"/>
      <c r="B200" s="22"/>
      <c r="C200" s="22"/>
      <c r="D200" s="185" t="s">
        <v>16</v>
      </c>
      <c r="E200" s="182"/>
      <c r="F200" s="190">
        <f>C203</f>
        <v>0</v>
      </c>
      <c r="G200" s="191"/>
      <c r="H200" s="23"/>
    </row>
    <row r="201" spans="1:70" ht="6.75" customHeight="1" x14ac:dyDescent="0.2">
      <c r="A201" s="153"/>
      <c r="B201" s="154"/>
      <c r="C201" s="154"/>
      <c r="D201" s="154"/>
      <c r="E201" s="154"/>
      <c r="F201" s="154"/>
      <c r="G201" s="154"/>
      <c r="H201" s="155"/>
    </row>
    <row r="202" spans="1:70" ht="27" customHeight="1" x14ac:dyDescent="0.2">
      <c r="A202" s="24" t="s">
        <v>1</v>
      </c>
      <c r="B202" s="25"/>
      <c r="C202" s="26" t="s">
        <v>57</v>
      </c>
      <c r="D202" s="26" t="s">
        <v>57</v>
      </c>
      <c r="E202" s="26" t="s">
        <v>57</v>
      </c>
      <c r="F202" s="26" t="s">
        <v>57</v>
      </c>
      <c r="G202" s="26" t="s">
        <v>57</v>
      </c>
      <c r="H202" s="1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row>
    <row r="203" spans="1:70" ht="27" customHeight="1" x14ac:dyDescent="0.2">
      <c r="A203" s="27"/>
      <c r="B203" s="28" t="s">
        <v>2</v>
      </c>
      <c r="C203" s="134"/>
      <c r="D203" s="29">
        <f>C203+7</f>
        <v>7</v>
      </c>
      <c r="E203" s="29">
        <f t="shared" ref="E203:G203" si="27">D203+7</f>
        <v>14</v>
      </c>
      <c r="F203" s="29">
        <f t="shared" si="27"/>
        <v>21</v>
      </c>
      <c r="G203" s="29">
        <f t="shared" si="27"/>
        <v>28</v>
      </c>
      <c r="H203" s="30" t="s">
        <v>3</v>
      </c>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row>
    <row r="204" spans="1:70" ht="12.75" customHeight="1" thickBot="1" x14ac:dyDescent="0.25">
      <c r="A204" s="31"/>
      <c r="B204" s="32" t="s">
        <v>4</v>
      </c>
      <c r="C204" s="33">
        <v>1</v>
      </c>
      <c r="D204" s="33">
        <v>2</v>
      </c>
      <c r="E204" s="33">
        <v>3</v>
      </c>
      <c r="F204" s="33">
        <v>4</v>
      </c>
      <c r="G204" s="33">
        <v>5</v>
      </c>
      <c r="H204" s="34" t="s">
        <v>2</v>
      </c>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row>
    <row r="205" spans="1:70" ht="24" customHeight="1" thickTop="1" thickBot="1" x14ac:dyDescent="0.25">
      <c r="A205" s="74" t="str">
        <f t="shared" ref="A205:B218" si="28">A157</f>
        <v>Care and Use of Tools, Materials &amp; Safety</v>
      </c>
      <c r="B205" s="75">
        <f t="shared" si="28"/>
        <v>500</v>
      </c>
      <c r="C205" s="137"/>
      <c r="D205" s="138"/>
      <c r="E205" s="138"/>
      <c r="F205" s="138"/>
      <c r="G205" s="139"/>
      <c r="H205" s="140">
        <f>SUM(C205:G205)</f>
        <v>0</v>
      </c>
    </row>
    <row r="206" spans="1:70" ht="24" customHeight="1" thickTop="1" thickBot="1" x14ac:dyDescent="0.25">
      <c r="A206" s="74" t="str">
        <f t="shared" si="28"/>
        <v>Caulking and Cast Iron Pipe</v>
      </c>
      <c r="B206" s="75">
        <f t="shared" si="28"/>
        <v>400</v>
      </c>
      <c r="C206" s="141"/>
      <c r="D206" s="142"/>
      <c r="E206" s="142"/>
      <c r="F206" s="142"/>
      <c r="G206" s="143"/>
      <c r="H206" s="140">
        <f t="shared" ref="H206:H218" si="29">SUM(C206:G206)</f>
        <v>0</v>
      </c>
    </row>
    <row r="207" spans="1:70" ht="24" customHeight="1" thickTop="1" thickBot="1" x14ac:dyDescent="0.25">
      <c r="A207" s="74" t="str">
        <f t="shared" si="28"/>
        <v>Drainage Piping &amp; Fitting</v>
      </c>
      <c r="B207" s="75">
        <f t="shared" si="28"/>
        <v>800</v>
      </c>
      <c r="C207" s="141"/>
      <c r="D207" s="142"/>
      <c r="E207" s="142"/>
      <c r="F207" s="142"/>
      <c r="G207" s="143"/>
      <c r="H207" s="140">
        <f t="shared" si="29"/>
        <v>0</v>
      </c>
    </row>
    <row r="208" spans="1:70" ht="24" customHeight="1" thickTop="1" thickBot="1" x14ac:dyDescent="0.25">
      <c r="A208" s="74" t="str">
        <f t="shared" si="28"/>
        <v>Venting</v>
      </c>
      <c r="B208" s="75">
        <f t="shared" si="28"/>
        <v>450</v>
      </c>
      <c r="C208" s="141"/>
      <c r="D208" s="142"/>
      <c r="E208" s="142"/>
      <c r="F208" s="142"/>
      <c r="G208" s="143"/>
      <c r="H208" s="140">
        <f t="shared" si="29"/>
        <v>0</v>
      </c>
    </row>
    <row r="209" spans="1:8" ht="24" customHeight="1" thickTop="1" thickBot="1" x14ac:dyDescent="0.25">
      <c r="A209" s="74" t="str">
        <f t="shared" si="28"/>
        <v>Power &amp; Industrial Process Piping</v>
      </c>
      <c r="B209" s="75">
        <f t="shared" si="28"/>
        <v>750</v>
      </c>
      <c r="C209" s="141"/>
      <c r="D209" s="142"/>
      <c r="E209" s="142"/>
      <c r="F209" s="142"/>
      <c r="G209" s="143"/>
      <c r="H209" s="140">
        <f t="shared" si="29"/>
        <v>0</v>
      </c>
    </row>
    <row r="210" spans="1:8" ht="24" customHeight="1" thickTop="1" thickBot="1" x14ac:dyDescent="0.25">
      <c r="A210" s="74" t="str">
        <f t="shared" si="28"/>
        <v>Water Heater Installation</v>
      </c>
      <c r="B210" s="75">
        <f t="shared" si="28"/>
        <v>750</v>
      </c>
      <c r="C210" s="141"/>
      <c r="D210" s="142"/>
      <c r="E210" s="142"/>
      <c r="F210" s="142"/>
      <c r="G210" s="143"/>
      <c r="H210" s="140">
        <f t="shared" si="29"/>
        <v>0</v>
      </c>
    </row>
    <row r="211" spans="1:8" ht="24" customHeight="1" thickTop="1" thickBot="1" x14ac:dyDescent="0.25">
      <c r="A211" s="74" t="str">
        <f t="shared" si="28"/>
        <v>High and Low Pressure Boilers</v>
      </c>
      <c r="B211" s="75">
        <f t="shared" si="28"/>
        <v>750</v>
      </c>
      <c r="C211" s="141"/>
      <c r="D211" s="142"/>
      <c r="E211" s="142"/>
      <c r="F211" s="142"/>
      <c r="G211" s="143"/>
      <c r="H211" s="140">
        <f t="shared" si="29"/>
        <v>0</v>
      </c>
    </row>
    <row r="212" spans="1:8" ht="24" customHeight="1" thickTop="1" thickBot="1" x14ac:dyDescent="0.25">
      <c r="A212" s="74" t="str">
        <f t="shared" si="28"/>
        <v>Hot &amp; Cold Water  Systems/Domestic</v>
      </c>
      <c r="B212" s="75">
        <f t="shared" si="28"/>
        <v>800</v>
      </c>
      <c r="C212" s="141"/>
      <c r="D212" s="142"/>
      <c r="E212" s="142"/>
      <c r="F212" s="142"/>
      <c r="G212" s="143"/>
      <c r="H212" s="140">
        <f t="shared" si="29"/>
        <v>0</v>
      </c>
    </row>
    <row r="213" spans="1:8" ht="24" customHeight="1" thickTop="1" thickBot="1" x14ac:dyDescent="0.25">
      <c r="A213" s="74" t="str">
        <f t="shared" si="28"/>
        <v>Gas Systems Appliances</v>
      </c>
      <c r="B213" s="75">
        <f t="shared" si="28"/>
        <v>500</v>
      </c>
      <c r="C213" s="141"/>
      <c r="D213" s="142"/>
      <c r="E213" s="142"/>
      <c r="F213" s="142"/>
      <c r="G213" s="143"/>
      <c r="H213" s="140">
        <f t="shared" si="29"/>
        <v>0</v>
      </c>
    </row>
    <row r="214" spans="1:8" ht="24" customHeight="1" thickTop="1" thickBot="1" x14ac:dyDescent="0.25">
      <c r="A214" s="74" t="str">
        <f t="shared" si="28"/>
        <v>Single Fixture Installation</v>
      </c>
      <c r="B214" s="75">
        <f t="shared" si="28"/>
        <v>500</v>
      </c>
      <c r="C214" s="141"/>
      <c r="D214" s="142"/>
      <c r="E214" s="142"/>
      <c r="F214" s="142"/>
      <c r="G214" s="143"/>
      <c r="H214" s="140">
        <f t="shared" si="29"/>
        <v>0</v>
      </c>
    </row>
    <row r="215" spans="1:8" ht="24" customHeight="1" thickTop="1" thickBot="1" x14ac:dyDescent="0.25">
      <c r="A215" s="74" t="str">
        <f t="shared" si="28"/>
        <v>Pipe Cutting, Reaming, Threading &amp; Flanging</v>
      </c>
      <c r="B215" s="75">
        <f t="shared" si="28"/>
        <v>400</v>
      </c>
      <c r="C215" s="141"/>
      <c r="D215" s="142"/>
      <c r="E215" s="142"/>
      <c r="F215" s="142"/>
      <c r="G215" s="143"/>
      <c r="H215" s="140">
        <f t="shared" si="29"/>
        <v>0</v>
      </c>
    </row>
    <row r="216" spans="1:8" ht="30" customHeight="1" thickTop="1" thickBot="1" x14ac:dyDescent="0.25">
      <c r="A216" s="74" t="str">
        <f t="shared" si="28"/>
        <v>Preparation of Tools, Equipment  &amp; Material for Plumbing &amp; Heating</v>
      </c>
      <c r="B216" s="75">
        <f t="shared" si="28"/>
        <v>400</v>
      </c>
      <c r="C216" s="141"/>
      <c r="D216" s="142"/>
      <c r="E216" s="142"/>
      <c r="F216" s="142"/>
      <c r="G216" s="143"/>
      <c r="H216" s="140">
        <f t="shared" si="29"/>
        <v>0</v>
      </c>
    </row>
    <row r="217" spans="1:8" ht="36" customHeight="1" thickTop="1" thickBot="1" x14ac:dyDescent="0.25">
      <c r="A217" s="74" t="str">
        <f t="shared" si="28"/>
        <v>Installation &amp; Maintenance of Steam, Hot Water Heat. &amp; Chilled Water Cooling Sys.</v>
      </c>
      <c r="B217" s="75">
        <f t="shared" si="28"/>
        <v>1000</v>
      </c>
      <c r="C217" s="141"/>
      <c r="D217" s="142"/>
      <c r="E217" s="142"/>
      <c r="F217" s="142"/>
      <c r="G217" s="143"/>
      <c r="H217" s="140">
        <f t="shared" si="29"/>
        <v>0</v>
      </c>
    </row>
    <row r="218" spans="1:8" ht="30" customHeight="1" thickTop="1" thickBot="1" x14ac:dyDescent="0.25">
      <c r="A218" s="74" t="str">
        <f t="shared" si="28"/>
        <v>General Sheet Fabrication/Installation &amp; Installation of Skylights/Ventilators</v>
      </c>
      <c r="B218" s="75">
        <f t="shared" si="28"/>
        <v>1000</v>
      </c>
      <c r="C218" s="144"/>
      <c r="D218" s="145"/>
      <c r="E218" s="145"/>
      <c r="F218" s="145"/>
      <c r="G218" s="146"/>
      <c r="H218" s="140">
        <f t="shared" si="29"/>
        <v>0</v>
      </c>
    </row>
    <row r="219" spans="1:8" ht="30" customHeight="1" thickBot="1" x14ac:dyDescent="0.25">
      <c r="A219" s="156" t="s">
        <v>5</v>
      </c>
      <c r="B219" s="157"/>
      <c r="C219" s="147">
        <f>SUM(C205:C218)</f>
        <v>0</v>
      </c>
      <c r="D219" s="147">
        <f t="shared" ref="D219" si="30">SUM(D205:D218)</f>
        <v>0</v>
      </c>
      <c r="E219" s="147">
        <f t="shared" ref="E219" si="31">SUM(E205:E218)</f>
        <v>0</v>
      </c>
      <c r="F219" s="147">
        <f t="shared" ref="F219" si="32">SUM(F205:F218)</f>
        <v>0</v>
      </c>
      <c r="G219" s="147">
        <f t="shared" ref="G219" si="33">SUM(G205:G218)</f>
        <v>0</v>
      </c>
      <c r="H219" s="148">
        <f>SUM(C219:G219)</f>
        <v>0</v>
      </c>
    </row>
    <row r="220" spans="1:8" ht="30" customHeight="1" thickBot="1" x14ac:dyDescent="0.25">
      <c r="A220"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220" s="159"/>
      <c r="C220" s="159"/>
      <c r="D220" s="160"/>
      <c r="E220" s="40" t="s">
        <v>6</v>
      </c>
      <c r="F220" s="41"/>
      <c r="G220" s="41"/>
      <c r="H220" s="149">
        <f>H173</f>
        <v>0</v>
      </c>
    </row>
    <row r="221" spans="1:8" ht="30" customHeight="1" thickBot="1" x14ac:dyDescent="0.3">
      <c r="A221" s="161"/>
      <c r="B221" s="162"/>
      <c r="C221" s="162"/>
      <c r="D221" s="163"/>
      <c r="E221" s="43" t="s">
        <v>56</v>
      </c>
      <c r="F221" s="44"/>
      <c r="G221" s="44"/>
      <c r="H221" s="150">
        <f>SUM(H219:H220)</f>
        <v>0</v>
      </c>
    </row>
    <row r="222" spans="1:8" x14ac:dyDescent="0.2">
      <c r="A222" s="45"/>
      <c r="B222" s="46"/>
      <c r="C222" s="46"/>
      <c r="D222" s="46"/>
      <c r="E222" s="46"/>
      <c r="F222" s="46"/>
      <c r="G222" s="46"/>
      <c r="H222" s="47"/>
    </row>
    <row r="223" spans="1:8" x14ac:dyDescent="0.2">
      <c r="A223" s="48" t="s">
        <v>7</v>
      </c>
      <c r="B223" s="49"/>
      <c r="C223" s="49"/>
      <c r="D223" s="50" t="s">
        <v>8</v>
      </c>
      <c r="E223" s="50" t="s">
        <v>8</v>
      </c>
      <c r="F223" s="50" t="s">
        <v>8</v>
      </c>
      <c r="G223" s="50" t="s">
        <v>8</v>
      </c>
      <c r="H223" s="51" t="s">
        <v>9</v>
      </c>
    </row>
    <row r="224" spans="1:8" x14ac:dyDescent="0.2">
      <c r="A224" s="48" t="s">
        <v>10</v>
      </c>
      <c r="B224" s="49"/>
      <c r="C224" s="49"/>
      <c r="D224" s="50"/>
      <c r="E224" s="50"/>
      <c r="F224" s="50"/>
      <c r="G224" s="50"/>
      <c r="H224" s="51"/>
    </row>
    <row r="225" spans="1:8" x14ac:dyDescent="0.2">
      <c r="A225" s="48" t="s">
        <v>11</v>
      </c>
      <c r="B225" s="49"/>
      <c r="C225" s="49"/>
      <c r="D225" s="50" t="s">
        <v>12</v>
      </c>
      <c r="E225" s="50" t="s">
        <v>12</v>
      </c>
      <c r="F225" s="50" t="s">
        <v>12</v>
      </c>
      <c r="G225" s="50" t="s">
        <v>12</v>
      </c>
      <c r="H225" s="51" t="s">
        <v>13</v>
      </c>
    </row>
    <row r="226" spans="1:8" x14ac:dyDescent="0.2">
      <c r="A226" s="52"/>
      <c r="B226" s="53"/>
      <c r="C226" s="53"/>
      <c r="D226" s="53"/>
      <c r="E226" s="53"/>
      <c r="F226" s="53"/>
      <c r="G226" s="53"/>
      <c r="H226" s="54"/>
    </row>
    <row r="227" spans="1:8" x14ac:dyDescent="0.2">
      <c r="A227" s="45"/>
      <c r="B227" s="46"/>
      <c r="C227" s="46"/>
      <c r="D227" s="46"/>
      <c r="E227" s="46"/>
      <c r="F227" s="46"/>
      <c r="G227" s="46"/>
      <c r="H227" s="55"/>
    </row>
    <row r="228" spans="1:8" x14ac:dyDescent="0.2">
      <c r="A228" s="48" t="s">
        <v>14</v>
      </c>
      <c r="B228" s="53"/>
      <c r="C228" s="53"/>
      <c r="D228" s="53"/>
      <c r="E228" s="53"/>
      <c r="F228" s="53"/>
      <c r="G228" s="53"/>
      <c r="H228" s="54"/>
    </row>
    <row r="229" spans="1:8" x14ac:dyDescent="0.2">
      <c r="A229" s="56" t="s">
        <v>15</v>
      </c>
      <c r="B229" s="57"/>
      <c r="C229" s="57"/>
      <c r="D229" s="57"/>
      <c r="E229" s="57"/>
      <c r="F229" s="57"/>
      <c r="G229" s="57"/>
      <c r="H229" s="47"/>
    </row>
    <row r="230" spans="1:8" x14ac:dyDescent="0.2">
      <c r="A230" s="52"/>
      <c r="B230" s="53"/>
      <c r="C230" s="53"/>
      <c r="D230" s="53"/>
      <c r="E230" s="53"/>
      <c r="F230" s="53"/>
      <c r="G230" s="53"/>
      <c r="H230" s="54"/>
    </row>
    <row r="231" spans="1:8" ht="42" customHeight="1" x14ac:dyDescent="0.2">
      <c r="A231" s="164" t="s">
        <v>22</v>
      </c>
      <c r="B231" s="165"/>
      <c r="C231" s="165"/>
      <c r="D231" s="165"/>
      <c r="E231" s="165"/>
      <c r="F231" s="165"/>
      <c r="G231" s="165"/>
      <c r="H231" s="166"/>
    </row>
    <row r="232" spans="1:8" x14ac:dyDescent="0.2">
      <c r="A232" s="58"/>
      <c r="B232" s="59"/>
      <c r="C232" s="59"/>
      <c r="D232" s="59"/>
      <c r="E232" s="59"/>
      <c r="F232" s="59"/>
      <c r="G232" s="59"/>
      <c r="H232" s="60"/>
    </row>
    <row r="233" spans="1:8" x14ac:dyDescent="0.2">
      <c r="A233" s="167" t="s">
        <v>59</v>
      </c>
      <c r="B233" s="168"/>
      <c r="C233" s="168"/>
      <c r="D233" s="168"/>
      <c r="E233" s="168"/>
      <c r="F233" s="168"/>
      <c r="G233" s="168"/>
      <c r="H233" s="169"/>
    </row>
    <row r="234" spans="1:8" x14ac:dyDescent="0.2">
      <c r="A234" s="48"/>
      <c r="B234" s="57"/>
      <c r="C234" s="57"/>
      <c r="D234" s="57"/>
      <c r="E234" s="57"/>
      <c r="F234" s="57"/>
      <c r="G234" s="57"/>
      <c r="H234" s="47"/>
    </row>
    <row r="235" spans="1:8" ht="12.75" customHeight="1" x14ac:dyDescent="0.2">
      <c r="A235" s="61" t="s">
        <v>37</v>
      </c>
      <c r="B235" s="63"/>
      <c r="C235" s="63"/>
      <c r="D235" s="63"/>
      <c r="E235" s="63"/>
      <c r="F235" s="63"/>
      <c r="G235" s="63"/>
      <c r="H235" s="64"/>
    </row>
    <row r="236" spans="1:8" ht="12.75" customHeight="1" x14ac:dyDescent="0.2">
      <c r="A236" s="12"/>
      <c r="B236" s="25"/>
      <c r="C236" s="25"/>
      <c r="D236" s="25"/>
      <c r="E236" s="25"/>
      <c r="F236" s="25"/>
      <c r="G236" s="25"/>
      <c r="H236" s="15"/>
    </row>
    <row r="237" spans="1:8" ht="12.75" customHeight="1" x14ac:dyDescent="0.2">
      <c r="A237" s="12" t="s">
        <v>38</v>
      </c>
      <c r="B237" s="67"/>
      <c r="C237" s="67"/>
      <c r="D237" s="67"/>
      <c r="E237" s="25"/>
      <c r="F237" s="65" t="s">
        <v>36</v>
      </c>
      <c r="G237" s="67"/>
      <c r="H237" s="69"/>
    </row>
    <row r="238" spans="1:8" ht="12.75" customHeight="1" x14ac:dyDescent="0.2">
      <c r="A238" s="12"/>
      <c r="B238" s="70"/>
      <c r="C238" s="70"/>
      <c r="D238" s="70"/>
      <c r="E238" s="25"/>
      <c r="F238" s="65"/>
      <c r="G238" s="70"/>
      <c r="H238" s="69"/>
    </row>
    <row r="239" spans="1:8" x14ac:dyDescent="0.2">
      <c r="A239" s="12" t="s">
        <v>39</v>
      </c>
      <c r="B239" s="67"/>
      <c r="C239" s="67"/>
      <c r="D239" s="67"/>
      <c r="E239" s="25"/>
      <c r="F239" s="65" t="s">
        <v>36</v>
      </c>
      <c r="G239" s="67"/>
      <c r="H239" s="69"/>
    </row>
    <row r="240" spans="1:8" ht="12" thickBot="1" x14ac:dyDescent="0.25">
      <c r="A240" s="71"/>
      <c r="B240" s="72"/>
      <c r="C240" s="72"/>
      <c r="D240" s="72"/>
      <c r="E240" s="72"/>
      <c r="F240" s="72"/>
      <c r="G240" s="72"/>
      <c r="H240" s="20"/>
    </row>
    <row r="241" spans="1:70" x14ac:dyDescent="0.2">
      <c r="A241" s="8"/>
      <c r="B241" s="9"/>
      <c r="C241" s="9"/>
      <c r="D241" s="9"/>
      <c r="E241" s="170" t="str">
        <f>E193</f>
        <v>PRINT NAME HERE</v>
      </c>
      <c r="F241" s="171"/>
      <c r="G241" s="171"/>
      <c r="H241" s="172"/>
    </row>
    <row r="242" spans="1:70" x14ac:dyDescent="0.2">
      <c r="A242" s="12"/>
      <c r="B242" s="13"/>
      <c r="C242" s="13"/>
      <c r="D242" s="13"/>
      <c r="E242" s="14"/>
      <c r="F242" s="105"/>
      <c r="G242" s="105"/>
      <c r="H242" s="106"/>
    </row>
    <row r="243" spans="1:70" ht="13.2" x14ac:dyDescent="0.25">
      <c r="A243" s="16" t="s">
        <v>0</v>
      </c>
      <c r="B243" s="13"/>
      <c r="C243" s="13"/>
      <c r="D243" s="13"/>
      <c r="E243" s="83" t="s">
        <v>41</v>
      </c>
      <c r="F243" s="213">
        <f>$F$3</f>
        <v>0</v>
      </c>
      <c r="G243" s="213"/>
      <c r="H243" s="214"/>
    </row>
    <row r="244" spans="1:70" x14ac:dyDescent="0.2">
      <c r="A244" s="16" t="str">
        <f>A196</f>
        <v>Plumbing</v>
      </c>
      <c r="B244" s="13"/>
      <c r="C244" s="13"/>
      <c r="D244" s="13"/>
      <c r="E244" s="83"/>
      <c r="F244" s="107" t="s">
        <v>17</v>
      </c>
      <c r="G244" s="108">
        <f>$G$4</f>
        <v>0</v>
      </c>
      <c r="H244" s="109"/>
    </row>
    <row r="245" spans="1:70" ht="12" thickBot="1" x14ac:dyDescent="0.25">
      <c r="A245" s="12"/>
      <c r="B245" s="13"/>
      <c r="C245" s="13"/>
      <c r="D245" s="13"/>
      <c r="E245" s="18"/>
      <c r="F245" s="19"/>
      <c r="G245" s="19"/>
      <c r="H245" s="20"/>
    </row>
    <row r="246" spans="1:70" ht="6.75" customHeight="1" x14ac:dyDescent="0.2">
      <c r="A246" s="175"/>
      <c r="B246" s="176"/>
      <c r="C246" s="177"/>
      <c r="D246" s="177"/>
      <c r="E246" s="177"/>
      <c r="F246" s="177"/>
      <c r="G246" s="177"/>
      <c r="H246" s="178"/>
    </row>
    <row r="247" spans="1:70" ht="6.75" customHeight="1" thickBot="1" x14ac:dyDescent="0.25">
      <c r="A247" s="179"/>
      <c r="B247" s="180"/>
      <c r="C247" s="180"/>
      <c r="D247" s="180"/>
      <c r="E247" s="180"/>
      <c r="F247" s="180"/>
      <c r="G247" s="180"/>
      <c r="H247" s="155"/>
    </row>
    <row r="248" spans="1:70" ht="12" thickBot="1" x14ac:dyDescent="0.25">
      <c r="A248" s="21"/>
      <c r="B248" s="22"/>
      <c r="C248" s="22"/>
      <c r="D248" s="185" t="s">
        <v>16</v>
      </c>
      <c r="E248" s="182"/>
      <c r="F248" s="190">
        <f>C251</f>
        <v>0</v>
      </c>
      <c r="G248" s="191"/>
      <c r="H248" s="23"/>
    </row>
    <row r="249" spans="1:70" ht="6.75" customHeight="1" x14ac:dyDescent="0.2">
      <c r="A249" s="153"/>
      <c r="B249" s="154"/>
      <c r="C249" s="154"/>
      <c r="D249" s="154"/>
      <c r="E249" s="154"/>
      <c r="F249" s="154"/>
      <c r="G249" s="154"/>
      <c r="H249" s="155"/>
    </row>
    <row r="250" spans="1:70" ht="27" customHeight="1" x14ac:dyDescent="0.2">
      <c r="A250" s="24" t="s">
        <v>1</v>
      </c>
      <c r="B250" s="25"/>
      <c r="C250" s="26" t="s">
        <v>57</v>
      </c>
      <c r="D250" s="26" t="s">
        <v>57</v>
      </c>
      <c r="E250" s="26" t="s">
        <v>57</v>
      </c>
      <c r="F250" s="26" t="s">
        <v>57</v>
      </c>
      <c r="G250" s="26" t="s">
        <v>57</v>
      </c>
      <c r="H250" s="1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row>
    <row r="251" spans="1:70" ht="27" customHeight="1" x14ac:dyDescent="0.2">
      <c r="A251" s="27"/>
      <c r="B251" s="28" t="s">
        <v>2</v>
      </c>
      <c r="C251" s="134"/>
      <c r="D251" s="29">
        <f>C251+7</f>
        <v>7</v>
      </c>
      <c r="E251" s="29">
        <f t="shared" ref="E251" si="34">D251+7</f>
        <v>14</v>
      </c>
      <c r="F251" s="29">
        <f t="shared" ref="F251" si="35">E251+7</f>
        <v>21</v>
      </c>
      <c r="G251" s="29">
        <f t="shared" ref="G251" si="36">F251+7</f>
        <v>28</v>
      </c>
      <c r="H251" s="30" t="s">
        <v>3</v>
      </c>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row>
    <row r="252" spans="1:70" ht="12.75" customHeight="1" thickBot="1" x14ac:dyDescent="0.25">
      <c r="A252" s="31"/>
      <c r="B252" s="32" t="s">
        <v>4</v>
      </c>
      <c r="C252" s="33">
        <v>1</v>
      </c>
      <c r="D252" s="33">
        <v>2</v>
      </c>
      <c r="E252" s="33">
        <v>3</v>
      </c>
      <c r="F252" s="33">
        <v>4</v>
      </c>
      <c r="G252" s="33">
        <v>5</v>
      </c>
      <c r="H252" s="34" t="s">
        <v>2</v>
      </c>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row>
    <row r="253" spans="1:70" ht="24" customHeight="1" thickTop="1" thickBot="1" x14ac:dyDescent="0.25">
      <c r="A253" s="74" t="str">
        <f t="shared" ref="A253:B266" si="37">A205</f>
        <v>Care and Use of Tools, Materials &amp; Safety</v>
      </c>
      <c r="B253" s="75">
        <f t="shared" si="37"/>
        <v>500</v>
      </c>
      <c r="C253" s="137"/>
      <c r="D253" s="138"/>
      <c r="E253" s="138"/>
      <c r="F253" s="138"/>
      <c r="G253" s="139"/>
      <c r="H253" s="140">
        <f>SUM(C253:G253)</f>
        <v>0</v>
      </c>
    </row>
    <row r="254" spans="1:70" ht="24" customHeight="1" thickTop="1" thickBot="1" x14ac:dyDescent="0.25">
      <c r="A254" s="74" t="str">
        <f t="shared" si="37"/>
        <v>Caulking and Cast Iron Pipe</v>
      </c>
      <c r="B254" s="75">
        <f t="shared" si="37"/>
        <v>400</v>
      </c>
      <c r="C254" s="141"/>
      <c r="D254" s="142"/>
      <c r="E254" s="142"/>
      <c r="F254" s="142"/>
      <c r="G254" s="143"/>
      <c r="H254" s="140">
        <f t="shared" ref="H254:H266" si="38">SUM(C254:G254)</f>
        <v>0</v>
      </c>
    </row>
    <row r="255" spans="1:70" ht="24" customHeight="1" thickTop="1" thickBot="1" x14ac:dyDescent="0.25">
      <c r="A255" s="74" t="str">
        <f t="shared" si="37"/>
        <v>Drainage Piping &amp; Fitting</v>
      </c>
      <c r="B255" s="75">
        <f t="shared" si="37"/>
        <v>800</v>
      </c>
      <c r="C255" s="141"/>
      <c r="D255" s="142"/>
      <c r="E255" s="142"/>
      <c r="F255" s="142"/>
      <c r="G255" s="143"/>
      <c r="H255" s="140">
        <f t="shared" si="38"/>
        <v>0</v>
      </c>
    </row>
    <row r="256" spans="1:70" ht="24" customHeight="1" thickTop="1" thickBot="1" x14ac:dyDescent="0.25">
      <c r="A256" s="74" t="str">
        <f t="shared" si="37"/>
        <v>Venting</v>
      </c>
      <c r="B256" s="75">
        <f t="shared" si="37"/>
        <v>450</v>
      </c>
      <c r="C256" s="141"/>
      <c r="D256" s="142"/>
      <c r="E256" s="142"/>
      <c r="F256" s="142"/>
      <c r="G256" s="143"/>
      <c r="H256" s="140">
        <f t="shared" si="38"/>
        <v>0</v>
      </c>
    </row>
    <row r="257" spans="1:8" ht="24" customHeight="1" thickTop="1" thickBot="1" x14ac:dyDescent="0.25">
      <c r="A257" s="74" t="str">
        <f t="shared" si="37"/>
        <v>Power &amp; Industrial Process Piping</v>
      </c>
      <c r="B257" s="75">
        <f t="shared" si="37"/>
        <v>750</v>
      </c>
      <c r="C257" s="141"/>
      <c r="D257" s="142"/>
      <c r="E257" s="142"/>
      <c r="F257" s="142"/>
      <c r="G257" s="143"/>
      <c r="H257" s="140">
        <f t="shared" si="38"/>
        <v>0</v>
      </c>
    </row>
    <row r="258" spans="1:8" ht="24" customHeight="1" thickTop="1" thickBot="1" x14ac:dyDescent="0.25">
      <c r="A258" s="74" t="str">
        <f t="shared" si="37"/>
        <v>Water Heater Installation</v>
      </c>
      <c r="B258" s="75">
        <f t="shared" si="37"/>
        <v>750</v>
      </c>
      <c r="C258" s="141"/>
      <c r="D258" s="142"/>
      <c r="E258" s="142"/>
      <c r="F258" s="142"/>
      <c r="G258" s="143"/>
      <c r="H258" s="140">
        <f t="shared" si="38"/>
        <v>0</v>
      </c>
    </row>
    <row r="259" spans="1:8" ht="24" customHeight="1" thickTop="1" thickBot="1" x14ac:dyDescent="0.25">
      <c r="A259" s="74" t="str">
        <f t="shared" si="37"/>
        <v>High and Low Pressure Boilers</v>
      </c>
      <c r="B259" s="75">
        <f t="shared" si="37"/>
        <v>750</v>
      </c>
      <c r="C259" s="141"/>
      <c r="D259" s="142"/>
      <c r="E259" s="142"/>
      <c r="F259" s="142"/>
      <c r="G259" s="143"/>
      <c r="H259" s="140">
        <f t="shared" si="38"/>
        <v>0</v>
      </c>
    </row>
    <row r="260" spans="1:8" ht="24" customHeight="1" thickTop="1" thickBot="1" x14ac:dyDescent="0.25">
      <c r="A260" s="74" t="str">
        <f t="shared" si="37"/>
        <v>Hot &amp; Cold Water  Systems/Domestic</v>
      </c>
      <c r="B260" s="75">
        <f t="shared" si="37"/>
        <v>800</v>
      </c>
      <c r="C260" s="141"/>
      <c r="D260" s="142"/>
      <c r="E260" s="142"/>
      <c r="F260" s="142"/>
      <c r="G260" s="143"/>
      <c r="H260" s="140">
        <f t="shared" si="38"/>
        <v>0</v>
      </c>
    </row>
    <row r="261" spans="1:8" ht="24" customHeight="1" thickTop="1" thickBot="1" x14ac:dyDescent="0.25">
      <c r="A261" s="74" t="str">
        <f t="shared" si="37"/>
        <v>Gas Systems Appliances</v>
      </c>
      <c r="B261" s="75">
        <f t="shared" si="37"/>
        <v>500</v>
      </c>
      <c r="C261" s="141"/>
      <c r="D261" s="142"/>
      <c r="E261" s="142"/>
      <c r="F261" s="142"/>
      <c r="G261" s="143"/>
      <c r="H261" s="140">
        <f t="shared" si="38"/>
        <v>0</v>
      </c>
    </row>
    <row r="262" spans="1:8" ht="24" customHeight="1" thickTop="1" thickBot="1" x14ac:dyDescent="0.25">
      <c r="A262" s="74" t="str">
        <f t="shared" si="37"/>
        <v>Single Fixture Installation</v>
      </c>
      <c r="B262" s="75">
        <f t="shared" si="37"/>
        <v>500</v>
      </c>
      <c r="C262" s="141"/>
      <c r="D262" s="142"/>
      <c r="E262" s="142"/>
      <c r="F262" s="142"/>
      <c r="G262" s="143"/>
      <c r="H262" s="140">
        <f t="shared" si="38"/>
        <v>0</v>
      </c>
    </row>
    <row r="263" spans="1:8" ht="24" customHeight="1" thickTop="1" thickBot="1" x14ac:dyDescent="0.25">
      <c r="A263" s="74" t="str">
        <f t="shared" si="37"/>
        <v>Pipe Cutting, Reaming, Threading &amp; Flanging</v>
      </c>
      <c r="B263" s="75">
        <f t="shared" si="37"/>
        <v>400</v>
      </c>
      <c r="C263" s="141"/>
      <c r="D263" s="142"/>
      <c r="E263" s="142"/>
      <c r="F263" s="142"/>
      <c r="G263" s="143"/>
      <c r="H263" s="140">
        <f t="shared" si="38"/>
        <v>0</v>
      </c>
    </row>
    <row r="264" spans="1:8" ht="30" customHeight="1" thickTop="1" thickBot="1" x14ac:dyDescent="0.25">
      <c r="A264" s="74" t="str">
        <f t="shared" si="37"/>
        <v>Preparation of Tools, Equipment  &amp; Material for Plumbing &amp; Heating</v>
      </c>
      <c r="B264" s="75">
        <f t="shared" si="37"/>
        <v>400</v>
      </c>
      <c r="C264" s="141"/>
      <c r="D264" s="142"/>
      <c r="E264" s="142"/>
      <c r="F264" s="142"/>
      <c r="G264" s="143"/>
      <c r="H264" s="140">
        <f t="shared" si="38"/>
        <v>0</v>
      </c>
    </row>
    <row r="265" spans="1:8" ht="36" customHeight="1" thickTop="1" thickBot="1" x14ac:dyDescent="0.25">
      <c r="A265" s="74" t="str">
        <f t="shared" si="37"/>
        <v>Installation &amp; Maintenance of Steam, Hot Water Heat. &amp; Chilled Water Cooling Sys.</v>
      </c>
      <c r="B265" s="75">
        <f t="shared" si="37"/>
        <v>1000</v>
      </c>
      <c r="C265" s="141"/>
      <c r="D265" s="142"/>
      <c r="E265" s="142"/>
      <c r="F265" s="142"/>
      <c r="G265" s="143"/>
      <c r="H265" s="140">
        <f t="shared" si="38"/>
        <v>0</v>
      </c>
    </row>
    <row r="266" spans="1:8" ht="30" customHeight="1" thickTop="1" thickBot="1" x14ac:dyDescent="0.25">
      <c r="A266" s="74" t="str">
        <f t="shared" si="37"/>
        <v>General Sheet Fabrication/Installation &amp; Installation of Skylights/Ventilators</v>
      </c>
      <c r="B266" s="75">
        <f t="shared" si="37"/>
        <v>1000</v>
      </c>
      <c r="C266" s="144"/>
      <c r="D266" s="145"/>
      <c r="E266" s="145"/>
      <c r="F266" s="145"/>
      <c r="G266" s="146"/>
      <c r="H266" s="140">
        <f t="shared" si="38"/>
        <v>0</v>
      </c>
    </row>
    <row r="267" spans="1:8" ht="30" customHeight="1" thickBot="1" x14ac:dyDescent="0.25">
      <c r="A267" s="156" t="s">
        <v>5</v>
      </c>
      <c r="B267" s="157"/>
      <c r="C267" s="147">
        <f>SUM(C253:C266)</f>
        <v>0</v>
      </c>
      <c r="D267" s="147">
        <f t="shared" ref="D267" si="39">SUM(D253:D266)</f>
        <v>0</v>
      </c>
      <c r="E267" s="147">
        <f t="shared" ref="E267" si="40">SUM(E253:E266)</f>
        <v>0</v>
      </c>
      <c r="F267" s="147">
        <f t="shared" ref="F267" si="41">SUM(F253:F266)</f>
        <v>0</v>
      </c>
      <c r="G267" s="147">
        <f t="shared" ref="G267" si="42">SUM(G253:G266)</f>
        <v>0</v>
      </c>
      <c r="H267" s="148">
        <f>SUM(C267:G267)</f>
        <v>0</v>
      </c>
    </row>
    <row r="268" spans="1:8" ht="30" customHeight="1" thickBot="1" x14ac:dyDescent="0.25">
      <c r="A268"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268" s="159"/>
      <c r="C268" s="159"/>
      <c r="D268" s="160"/>
      <c r="E268" s="40" t="s">
        <v>6</v>
      </c>
      <c r="F268" s="41"/>
      <c r="G268" s="41"/>
      <c r="H268" s="149">
        <f>H221</f>
        <v>0</v>
      </c>
    </row>
    <row r="269" spans="1:8" ht="30" customHeight="1" thickBot="1" x14ac:dyDescent="0.3">
      <c r="A269" s="161"/>
      <c r="B269" s="162"/>
      <c r="C269" s="162"/>
      <c r="D269" s="163"/>
      <c r="E269" s="43" t="s">
        <v>56</v>
      </c>
      <c r="F269" s="44"/>
      <c r="G269" s="44"/>
      <c r="H269" s="150">
        <f>SUM(H267:H268)</f>
        <v>0</v>
      </c>
    </row>
    <row r="270" spans="1:8" x14ac:dyDescent="0.2">
      <c r="A270" s="45"/>
      <c r="B270" s="46"/>
      <c r="C270" s="46"/>
      <c r="D270" s="46"/>
      <c r="E270" s="46"/>
      <c r="F270" s="46"/>
      <c r="G270" s="46"/>
      <c r="H270" s="47"/>
    </row>
    <row r="271" spans="1:8" x14ac:dyDescent="0.2">
      <c r="A271" s="48" t="s">
        <v>7</v>
      </c>
      <c r="B271" s="49"/>
      <c r="C271" s="49"/>
      <c r="D271" s="50" t="s">
        <v>8</v>
      </c>
      <c r="E271" s="50" t="s">
        <v>8</v>
      </c>
      <c r="F271" s="50" t="s">
        <v>8</v>
      </c>
      <c r="G271" s="50" t="s">
        <v>8</v>
      </c>
      <c r="H271" s="51" t="s">
        <v>9</v>
      </c>
    </row>
    <row r="272" spans="1:8" x14ac:dyDescent="0.2">
      <c r="A272" s="48" t="s">
        <v>10</v>
      </c>
      <c r="B272" s="49"/>
      <c r="C272" s="49"/>
      <c r="D272" s="50"/>
      <c r="E272" s="50"/>
      <c r="F272" s="50"/>
      <c r="G272" s="50"/>
      <c r="H272" s="51"/>
    </row>
    <row r="273" spans="1:8" x14ac:dyDescent="0.2">
      <c r="A273" s="48" t="s">
        <v>11</v>
      </c>
      <c r="B273" s="49"/>
      <c r="C273" s="49"/>
      <c r="D273" s="50" t="s">
        <v>12</v>
      </c>
      <c r="E273" s="50" t="s">
        <v>12</v>
      </c>
      <c r="F273" s="50" t="s">
        <v>12</v>
      </c>
      <c r="G273" s="50" t="s">
        <v>12</v>
      </c>
      <c r="H273" s="51" t="s">
        <v>13</v>
      </c>
    </row>
    <row r="274" spans="1:8" x14ac:dyDescent="0.2">
      <c r="A274" s="52"/>
      <c r="B274" s="53"/>
      <c r="C274" s="53"/>
      <c r="D274" s="53"/>
      <c r="E274" s="53"/>
      <c r="F274" s="53"/>
      <c r="G274" s="53"/>
      <c r="H274" s="54"/>
    </row>
    <row r="275" spans="1:8" x14ac:dyDescent="0.2">
      <c r="A275" s="45"/>
      <c r="B275" s="46"/>
      <c r="C275" s="46"/>
      <c r="D275" s="46"/>
      <c r="E275" s="46"/>
      <c r="F275" s="46"/>
      <c r="G275" s="46"/>
      <c r="H275" s="55"/>
    </row>
    <row r="276" spans="1:8" x14ac:dyDescent="0.2">
      <c r="A276" s="48" t="s">
        <v>14</v>
      </c>
      <c r="B276" s="53"/>
      <c r="C276" s="53"/>
      <c r="D276" s="53"/>
      <c r="E276" s="53"/>
      <c r="F276" s="53"/>
      <c r="G276" s="53"/>
      <c r="H276" s="54"/>
    </row>
    <row r="277" spans="1:8" x14ac:dyDescent="0.2">
      <c r="A277" s="56" t="s">
        <v>15</v>
      </c>
      <c r="B277" s="57"/>
      <c r="C277" s="57"/>
      <c r="D277" s="57"/>
      <c r="E277" s="57"/>
      <c r="F277" s="57"/>
      <c r="G277" s="57"/>
      <c r="H277" s="47"/>
    </row>
    <row r="278" spans="1:8" x14ac:dyDescent="0.2">
      <c r="A278" s="52"/>
      <c r="B278" s="53"/>
      <c r="C278" s="53"/>
      <c r="D278" s="53"/>
      <c r="E278" s="53"/>
      <c r="F278" s="53"/>
      <c r="G278" s="53"/>
      <c r="H278" s="54"/>
    </row>
    <row r="279" spans="1:8" ht="42" customHeight="1" x14ac:dyDescent="0.2">
      <c r="A279" s="164" t="s">
        <v>22</v>
      </c>
      <c r="B279" s="165"/>
      <c r="C279" s="165"/>
      <c r="D279" s="165"/>
      <c r="E279" s="165"/>
      <c r="F279" s="165"/>
      <c r="G279" s="165"/>
      <c r="H279" s="166"/>
    </row>
    <row r="280" spans="1:8" x14ac:dyDescent="0.2">
      <c r="A280" s="58"/>
      <c r="B280" s="59"/>
      <c r="C280" s="59"/>
      <c r="D280" s="59"/>
      <c r="E280" s="59"/>
      <c r="F280" s="59"/>
      <c r="G280" s="59"/>
      <c r="H280" s="60"/>
    </row>
    <row r="281" spans="1:8" x14ac:dyDescent="0.2">
      <c r="A281" s="167" t="s">
        <v>59</v>
      </c>
      <c r="B281" s="168"/>
      <c r="C281" s="168"/>
      <c r="D281" s="168"/>
      <c r="E281" s="168"/>
      <c r="F281" s="168"/>
      <c r="G281" s="168"/>
      <c r="H281" s="169"/>
    </row>
    <row r="282" spans="1:8" x14ac:dyDescent="0.2">
      <c r="A282" s="48"/>
      <c r="B282" s="57"/>
      <c r="C282" s="57"/>
      <c r="D282" s="57"/>
      <c r="E282" s="57"/>
      <c r="F282" s="57"/>
      <c r="G282" s="57"/>
      <c r="H282" s="47"/>
    </row>
    <row r="283" spans="1:8" ht="12.75" customHeight="1" x14ac:dyDescent="0.2">
      <c r="A283" s="61" t="s">
        <v>37</v>
      </c>
      <c r="B283" s="63"/>
      <c r="C283" s="63"/>
      <c r="D283" s="63"/>
      <c r="E283" s="63"/>
      <c r="F283" s="63"/>
      <c r="G283" s="63"/>
      <c r="H283" s="64"/>
    </row>
    <row r="284" spans="1:8" ht="12.75" customHeight="1" x14ac:dyDescent="0.2">
      <c r="A284" s="12"/>
      <c r="B284" s="25"/>
      <c r="C284" s="25"/>
      <c r="D284" s="25"/>
      <c r="E284" s="25"/>
      <c r="F284" s="25"/>
      <c r="G284" s="25"/>
      <c r="H284" s="15"/>
    </row>
    <row r="285" spans="1:8" ht="12.75" customHeight="1" x14ac:dyDescent="0.2">
      <c r="A285" s="12" t="s">
        <v>38</v>
      </c>
      <c r="B285" s="67"/>
      <c r="C285" s="67"/>
      <c r="D285" s="67"/>
      <c r="E285" s="25"/>
      <c r="F285" s="65" t="s">
        <v>36</v>
      </c>
      <c r="G285" s="67"/>
      <c r="H285" s="69"/>
    </row>
    <row r="286" spans="1:8" ht="12.75" customHeight="1" x14ac:dyDescent="0.2">
      <c r="A286" s="12"/>
      <c r="B286" s="70"/>
      <c r="C286" s="70"/>
      <c r="D286" s="70"/>
      <c r="E286" s="25"/>
      <c r="F286" s="65"/>
      <c r="G286" s="70"/>
      <c r="H286" s="69"/>
    </row>
    <row r="287" spans="1:8" x14ac:dyDescent="0.2">
      <c r="A287" s="12" t="s">
        <v>39</v>
      </c>
      <c r="B287" s="67"/>
      <c r="C287" s="67"/>
      <c r="D287" s="67"/>
      <c r="E287" s="25"/>
      <c r="F287" s="65" t="s">
        <v>36</v>
      </c>
      <c r="G287" s="67"/>
      <c r="H287" s="69"/>
    </row>
    <row r="288" spans="1:8" ht="12" thickBot="1" x14ac:dyDescent="0.25">
      <c r="A288" s="71"/>
      <c r="B288" s="72"/>
      <c r="C288" s="72"/>
      <c r="D288" s="72"/>
      <c r="E288" s="72"/>
      <c r="F288" s="72"/>
      <c r="G288" s="72"/>
      <c r="H288" s="20"/>
    </row>
    <row r="289" spans="1:70" x14ac:dyDescent="0.2">
      <c r="A289" s="8"/>
      <c r="B289" s="9"/>
      <c r="C289" s="9"/>
      <c r="D289" s="9"/>
      <c r="E289" s="170" t="str">
        <f>E241</f>
        <v>PRINT NAME HERE</v>
      </c>
      <c r="F289" s="171"/>
      <c r="G289" s="171"/>
      <c r="H289" s="172"/>
    </row>
    <row r="290" spans="1:70" x14ac:dyDescent="0.2">
      <c r="A290" s="12"/>
      <c r="B290" s="13"/>
      <c r="C290" s="13"/>
      <c r="D290" s="13"/>
      <c r="E290" s="14"/>
      <c r="F290" s="105"/>
      <c r="G290" s="105"/>
      <c r="H290" s="106"/>
    </row>
    <row r="291" spans="1:70" ht="13.2" x14ac:dyDescent="0.25">
      <c r="A291" s="16" t="s">
        <v>0</v>
      </c>
      <c r="B291" s="13"/>
      <c r="C291" s="13"/>
      <c r="D291" s="13"/>
      <c r="E291" s="83" t="s">
        <v>41</v>
      </c>
      <c r="F291" s="213">
        <f>$F$3</f>
        <v>0</v>
      </c>
      <c r="G291" s="213"/>
      <c r="H291" s="214"/>
    </row>
    <row r="292" spans="1:70" x14ac:dyDescent="0.2">
      <c r="A292" s="16" t="str">
        <f>A244</f>
        <v>Plumbing</v>
      </c>
      <c r="B292" s="13"/>
      <c r="C292" s="13"/>
      <c r="D292" s="13"/>
      <c r="E292" s="83"/>
      <c r="F292" s="107" t="s">
        <v>17</v>
      </c>
      <c r="G292" s="108">
        <f>$G$4</f>
        <v>0</v>
      </c>
      <c r="H292" s="109"/>
    </row>
    <row r="293" spans="1:70" ht="12" thickBot="1" x14ac:dyDescent="0.25">
      <c r="A293" s="12"/>
      <c r="B293" s="13"/>
      <c r="C293" s="13"/>
      <c r="D293" s="13"/>
      <c r="E293" s="18"/>
      <c r="F293" s="19"/>
      <c r="G293" s="19"/>
      <c r="H293" s="20"/>
    </row>
    <row r="294" spans="1:70" ht="6.75" customHeight="1" x14ac:dyDescent="0.2">
      <c r="A294" s="175"/>
      <c r="B294" s="176"/>
      <c r="C294" s="177"/>
      <c r="D294" s="177"/>
      <c r="E294" s="177"/>
      <c r="F294" s="177"/>
      <c r="G294" s="177"/>
      <c r="H294" s="178"/>
    </row>
    <row r="295" spans="1:70" ht="6.75" customHeight="1" thickBot="1" x14ac:dyDescent="0.25">
      <c r="A295" s="179"/>
      <c r="B295" s="180"/>
      <c r="C295" s="180"/>
      <c r="D295" s="180"/>
      <c r="E295" s="180"/>
      <c r="F295" s="180"/>
      <c r="G295" s="180"/>
      <c r="H295" s="155"/>
    </row>
    <row r="296" spans="1:70" ht="12" thickBot="1" x14ac:dyDescent="0.25">
      <c r="A296" s="21"/>
      <c r="B296" s="22"/>
      <c r="C296" s="22"/>
      <c r="D296" s="185" t="s">
        <v>16</v>
      </c>
      <c r="E296" s="182"/>
      <c r="F296" s="190">
        <f>C299</f>
        <v>0</v>
      </c>
      <c r="G296" s="191"/>
      <c r="H296" s="23"/>
    </row>
    <row r="297" spans="1:70" ht="6.75" customHeight="1" x14ac:dyDescent="0.2">
      <c r="A297" s="153"/>
      <c r="B297" s="154"/>
      <c r="C297" s="154"/>
      <c r="D297" s="154"/>
      <c r="E297" s="154"/>
      <c r="F297" s="154"/>
      <c r="G297" s="154"/>
      <c r="H297" s="155"/>
    </row>
    <row r="298" spans="1:70" ht="27" customHeight="1" x14ac:dyDescent="0.2">
      <c r="A298" s="24" t="s">
        <v>1</v>
      </c>
      <c r="B298" s="25"/>
      <c r="C298" s="26" t="s">
        <v>57</v>
      </c>
      <c r="D298" s="26" t="s">
        <v>57</v>
      </c>
      <c r="E298" s="26" t="s">
        <v>57</v>
      </c>
      <c r="F298" s="26" t="s">
        <v>57</v>
      </c>
      <c r="G298" s="26" t="s">
        <v>57</v>
      </c>
      <c r="H298" s="1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row>
    <row r="299" spans="1:70" ht="27" customHeight="1" x14ac:dyDescent="0.2">
      <c r="A299" s="27"/>
      <c r="B299" s="28" t="s">
        <v>2</v>
      </c>
      <c r="C299" s="134"/>
      <c r="D299" s="29">
        <f>C299+7</f>
        <v>7</v>
      </c>
      <c r="E299" s="29">
        <f t="shared" ref="E299" si="43">D299+7</f>
        <v>14</v>
      </c>
      <c r="F299" s="29">
        <f t="shared" ref="F299" si="44">E299+7</f>
        <v>21</v>
      </c>
      <c r="G299" s="29">
        <f t="shared" ref="G299" si="45">F299+7</f>
        <v>28</v>
      </c>
      <c r="H299" s="30" t="s">
        <v>3</v>
      </c>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row>
    <row r="300" spans="1:70" ht="12.75" customHeight="1" thickBot="1" x14ac:dyDescent="0.25">
      <c r="A300" s="31"/>
      <c r="B300" s="32" t="s">
        <v>4</v>
      </c>
      <c r="C300" s="33">
        <v>1</v>
      </c>
      <c r="D300" s="33">
        <v>2</v>
      </c>
      <c r="E300" s="33">
        <v>3</v>
      </c>
      <c r="F300" s="33">
        <v>4</v>
      </c>
      <c r="G300" s="33">
        <v>5</v>
      </c>
      <c r="H300" s="34" t="s">
        <v>2</v>
      </c>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row>
    <row r="301" spans="1:70" ht="24" customHeight="1" thickTop="1" thickBot="1" x14ac:dyDescent="0.25">
      <c r="A301" s="74" t="str">
        <f t="shared" ref="A301:B314" si="46">A253</f>
        <v>Care and Use of Tools, Materials &amp; Safety</v>
      </c>
      <c r="B301" s="75">
        <f t="shared" si="46"/>
        <v>500</v>
      </c>
      <c r="C301" s="137"/>
      <c r="D301" s="138"/>
      <c r="E301" s="138"/>
      <c r="F301" s="138"/>
      <c r="G301" s="139"/>
      <c r="H301" s="140">
        <f>SUM(C301:G301)</f>
        <v>0</v>
      </c>
    </row>
    <row r="302" spans="1:70" ht="24" customHeight="1" thickTop="1" thickBot="1" x14ac:dyDescent="0.25">
      <c r="A302" s="74" t="str">
        <f t="shared" si="46"/>
        <v>Caulking and Cast Iron Pipe</v>
      </c>
      <c r="B302" s="75">
        <f t="shared" si="46"/>
        <v>400</v>
      </c>
      <c r="C302" s="141"/>
      <c r="D302" s="142"/>
      <c r="E302" s="142"/>
      <c r="F302" s="142"/>
      <c r="G302" s="143"/>
      <c r="H302" s="140">
        <f t="shared" ref="H302:H314" si="47">SUM(C302:G302)</f>
        <v>0</v>
      </c>
    </row>
    <row r="303" spans="1:70" ht="24" customHeight="1" thickTop="1" thickBot="1" x14ac:dyDescent="0.25">
      <c r="A303" s="74" t="str">
        <f t="shared" si="46"/>
        <v>Drainage Piping &amp; Fitting</v>
      </c>
      <c r="B303" s="75">
        <f t="shared" si="46"/>
        <v>800</v>
      </c>
      <c r="C303" s="141"/>
      <c r="D303" s="142"/>
      <c r="E303" s="142"/>
      <c r="F303" s="142"/>
      <c r="G303" s="143"/>
      <c r="H303" s="140">
        <f t="shared" si="47"/>
        <v>0</v>
      </c>
    </row>
    <row r="304" spans="1:70" ht="24" customHeight="1" thickTop="1" thickBot="1" x14ac:dyDescent="0.25">
      <c r="A304" s="74" t="str">
        <f t="shared" si="46"/>
        <v>Venting</v>
      </c>
      <c r="B304" s="75">
        <f t="shared" si="46"/>
        <v>450</v>
      </c>
      <c r="C304" s="141"/>
      <c r="D304" s="142"/>
      <c r="E304" s="142"/>
      <c r="F304" s="142"/>
      <c r="G304" s="143"/>
      <c r="H304" s="140">
        <f t="shared" si="47"/>
        <v>0</v>
      </c>
    </row>
    <row r="305" spans="1:8" ht="24" customHeight="1" thickTop="1" thickBot="1" x14ac:dyDescent="0.25">
      <c r="A305" s="74" t="str">
        <f t="shared" si="46"/>
        <v>Power &amp; Industrial Process Piping</v>
      </c>
      <c r="B305" s="75">
        <f t="shared" si="46"/>
        <v>750</v>
      </c>
      <c r="C305" s="141"/>
      <c r="D305" s="142"/>
      <c r="E305" s="142"/>
      <c r="F305" s="142"/>
      <c r="G305" s="143"/>
      <c r="H305" s="140">
        <f t="shared" si="47"/>
        <v>0</v>
      </c>
    </row>
    <row r="306" spans="1:8" ht="24" customHeight="1" thickTop="1" thickBot="1" x14ac:dyDescent="0.25">
      <c r="A306" s="74" t="str">
        <f t="shared" si="46"/>
        <v>Water Heater Installation</v>
      </c>
      <c r="B306" s="75">
        <f t="shared" si="46"/>
        <v>750</v>
      </c>
      <c r="C306" s="141"/>
      <c r="D306" s="142"/>
      <c r="E306" s="142"/>
      <c r="F306" s="142"/>
      <c r="G306" s="143"/>
      <c r="H306" s="140">
        <f t="shared" si="47"/>
        <v>0</v>
      </c>
    </row>
    <row r="307" spans="1:8" ht="24" customHeight="1" thickTop="1" thickBot="1" x14ac:dyDescent="0.25">
      <c r="A307" s="74" t="str">
        <f t="shared" si="46"/>
        <v>High and Low Pressure Boilers</v>
      </c>
      <c r="B307" s="75">
        <f t="shared" si="46"/>
        <v>750</v>
      </c>
      <c r="C307" s="141"/>
      <c r="D307" s="142"/>
      <c r="E307" s="142"/>
      <c r="F307" s="142"/>
      <c r="G307" s="143"/>
      <c r="H307" s="140">
        <f t="shared" si="47"/>
        <v>0</v>
      </c>
    </row>
    <row r="308" spans="1:8" ht="24" customHeight="1" thickTop="1" thickBot="1" x14ac:dyDescent="0.25">
      <c r="A308" s="74" t="str">
        <f t="shared" si="46"/>
        <v>Hot &amp; Cold Water  Systems/Domestic</v>
      </c>
      <c r="B308" s="75">
        <f t="shared" si="46"/>
        <v>800</v>
      </c>
      <c r="C308" s="141"/>
      <c r="D308" s="142"/>
      <c r="E308" s="142"/>
      <c r="F308" s="142"/>
      <c r="G308" s="143"/>
      <c r="H308" s="140">
        <f t="shared" si="47"/>
        <v>0</v>
      </c>
    </row>
    <row r="309" spans="1:8" ht="24" customHeight="1" thickTop="1" thickBot="1" x14ac:dyDescent="0.25">
      <c r="A309" s="74" t="str">
        <f t="shared" si="46"/>
        <v>Gas Systems Appliances</v>
      </c>
      <c r="B309" s="75">
        <f t="shared" si="46"/>
        <v>500</v>
      </c>
      <c r="C309" s="141"/>
      <c r="D309" s="142"/>
      <c r="E309" s="142"/>
      <c r="F309" s="142"/>
      <c r="G309" s="143"/>
      <c r="H309" s="140">
        <f t="shared" si="47"/>
        <v>0</v>
      </c>
    </row>
    <row r="310" spans="1:8" ht="24" customHeight="1" thickTop="1" thickBot="1" x14ac:dyDescent="0.25">
      <c r="A310" s="74" t="str">
        <f t="shared" si="46"/>
        <v>Single Fixture Installation</v>
      </c>
      <c r="B310" s="75">
        <f t="shared" si="46"/>
        <v>500</v>
      </c>
      <c r="C310" s="141"/>
      <c r="D310" s="142"/>
      <c r="E310" s="142"/>
      <c r="F310" s="142"/>
      <c r="G310" s="143"/>
      <c r="H310" s="140">
        <f t="shared" si="47"/>
        <v>0</v>
      </c>
    </row>
    <row r="311" spans="1:8" ht="30" customHeight="1" thickTop="1" thickBot="1" x14ac:dyDescent="0.25">
      <c r="A311" s="74" t="str">
        <f t="shared" si="46"/>
        <v>Pipe Cutting, Reaming, Threading &amp; Flanging</v>
      </c>
      <c r="B311" s="75">
        <f t="shared" si="46"/>
        <v>400</v>
      </c>
      <c r="C311" s="141"/>
      <c r="D311" s="142"/>
      <c r="E311" s="142"/>
      <c r="F311" s="142"/>
      <c r="G311" s="143"/>
      <c r="H311" s="140">
        <f t="shared" si="47"/>
        <v>0</v>
      </c>
    </row>
    <row r="312" spans="1:8" ht="30" customHeight="1" thickTop="1" thickBot="1" x14ac:dyDescent="0.25">
      <c r="A312" s="74" t="str">
        <f t="shared" si="46"/>
        <v>Preparation of Tools, Equipment  &amp; Material for Plumbing &amp; Heating</v>
      </c>
      <c r="B312" s="75">
        <f t="shared" si="46"/>
        <v>400</v>
      </c>
      <c r="C312" s="141"/>
      <c r="D312" s="142"/>
      <c r="E312" s="142"/>
      <c r="F312" s="142"/>
      <c r="G312" s="143"/>
      <c r="H312" s="140">
        <f t="shared" si="47"/>
        <v>0</v>
      </c>
    </row>
    <row r="313" spans="1:8" ht="36" customHeight="1" thickTop="1" thickBot="1" x14ac:dyDescent="0.25">
      <c r="A313" s="74" t="str">
        <f t="shared" si="46"/>
        <v>Installation &amp; Maintenance of Steam, Hot Water Heat. &amp; Chilled Water Cooling Sys.</v>
      </c>
      <c r="B313" s="75">
        <f t="shared" si="46"/>
        <v>1000</v>
      </c>
      <c r="C313" s="141"/>
      <c r="D313" s="142"/>
      <c r="E313" s="142"/>
      <c r="F313" s="142"/>
      <c r="G313" s="143"/>
      <c r="H313" s="140">
        <f t="shared" si="47"/>
        <v>0</v>
      </c>
    </row>
    <row r="314" spans="1:8" ht="30" customHeight="1" thickTop="1" thickBot="1" x14ac:dyDescent="0.25">
      <c r="A314" s="74" t="str">
        <f t="shared" si="46"/>
        <v>General Sheet Fabrication/Installation &amp; Installation of Skylights/Ventilators</v>
      </c>
      <c r="B314" s="75">
        <f t="shared" si="46"/>
        <v>1000</v>
      </c>
      <c r="C314" s="144"/>
      <c r="D314" s="145"/>
      <c r="E314" s="145"/>
      <c r="F314" s="145"/>
      <c r="G314" s="146"/>
      <c r="H314" s="140">
        <f t="shared" si="47"/>
        <v>0</v>
      </c>
    </row>
    <row r="315" spans="1:8" ht="30" customHeight="1" thickBot="1" x14ac:dyDescent="0.25">
      <c r="A315" s="156" t="s">
        <v>5</v>
      </c>
      <c r="B315" s="157"/>
      <c r="C315" s="147">
        <f>SUM(C301:C314)</f>
        <v>0</v>
      </c>
      <c r="D315" s="147">
        <f t="shared" ref="D315" si="48">SUM(D301:D314)</f>
        <v>0</v>
      </c>
      <c r="E315" s="147">
        <f t="shared" ref="E315" si="49">SUM(E301:E314)</f>
        <v>0</v>
      </c>
      <c r="F315" s="147">
        <f t="shared" ref="F315" si="50">SUM(F301:F314)</f>
        <v>0</v>
      </c>
      <c r="G315" s="147">
        <f t="shared" ref="G315" si="51">SUM(G301:G314)</f>
        <v>0</v>
      </c>
      <c r="H315" s="148">
        <f>SUM(C315:G315)</f>
        <v>0</v>
      </c>
    </row>
    <row r="316" spans="1:8" ht="30" customHeight="1" thickBot="1" x14ac:dyDescent="0.25">
      <c r="A316"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316" s="159"/>
      <c r="C316" s="159"/>
      <c r="D316" s="160"/>
      <c r="E316" s="40" t="s">
        <v>6</v>
      </c>
      <c r="F316" s="41"/>
      <c r="G316" s="41"/>
      <c r="H316" s="149">
        <f>H269</f>
        <v>0</v>
      </c>
    </row>
    <row r="317" spans="1:8" ht="30" customHeight="1" thickBot="1" x14ac:dyDescent="0.3">
      <c r="A317" s="161"/>
      <c r="B317" s="162"/>
      <c r="C317" s="162"/>
      <c r="D317" s="163"/>
      <c r="E317" s="43" t="s">
        <v>56</v>
      </c>
      <c r="F317" s="44"/>
      <c r="G317" s="44"/>
      <c r="H317" s="150">
        <f>SUM(H315:H316)</f>
        <v>0</v>
      </c>
    </row>
    <row r="318" spans="1:8" x14ac:dyDescent="0.2">
      <c r="A318" s="45"/>
      <c r="B318" s="46"/>
      <c r="C318" s="46"/>
      <c r="D318" s="46"/>
      <c r="E318" s="46"/>
      <c r="F318" s="46"/>
      <c r="G318" s="46"/>
      <c r="H318" s="47"/>
    </row>
    <row r="319" spans="1:8" x14ac:dyDescent="0.2">
      <c r="A319" s="48" t="s">
        <v>7</v>
      </c>
      <c r="B319" s="49"/>
      <c r="C319" s="49"/>
      <c r="D319" s="50" t="s">
        <v>8</v>
      </c>
      <c r="E319" s="50" t="s">
        <v>8</v>
      </c>
      <c r="F319" s="50" t="s">
        <v>8</v>
      </c>
      <c r="G319" s="50" t="s">
        <v>8</v>
      </c>
      <c r="H319" s="51" t="s">
        <v>9</v>
      </c>
    </row>
    <row r="320" spans="1:8" x14ac:dyDescent="0.2">
      <c r="A320" s="48" t="s">
        <v>10</v>
      </c>
      <c r="B320" s="49"/>
      <c r="C320" s="49"/>
      <c r="D320" s="50"/>
      <c r="E320" s="50"/>
      <c r="F320" s="50"/>
      <c r="G320" s="50"/>
      <c r="H320" s="51"/>
    </row>
    <row r="321" spans="1:8" x14ac:dyDescent="0.2">
      <c r="A321" s="48" t="s">
        <v>11</v>
      </c>
      <c r="B321" s="49"/>
      <c r="C321" s="49"/>
      <c r="D321" s="50" t="s">
        <v>12</v>
      </c>
      <c r="E321" s="50" t="s">
        <v>12</v>
      </c>
      <c r="F321" s="50" t="s">
        <v>12</v>
      </c>
      <c r="G321" s="50" t="s">
        <v>12</v>
      </c>
      <c r="H321" s="51" t="s">
        <v>13</v>
      </c>
    </row>
    <row r="322" spans="1:8" x14ac:dyDescent="0.2">
      <c r="A322" s="52"/>
      <c r="B322" s="53"/>
      <c r="C322" s="53"/>
      <c r="D322" s="53"/>
      <c r="E322" s="53"/>
      <c r="F322" s="53"/>
      <c r="G322" s="53"/>
      <c r="H322" s="54"/>
    </row>
    <row r="323" spans="1:8" x14ac:dyDescent="0.2">
      <c r="A323" s="45"/>
      <c r="B323" s="46"/>
      <c r="C323" s="46"/>
      <c r="D323" s="46"/>
      <c r="E323" s="46"/>
      <c r="F323" s="46"/>
      <c r="G323" s="46"/>
      <c r="H323" s="55"/>
    </row>
    <row r="324" spans="1:8" x14ac:dyDescent="0.2">
      <c r="A324" s="48" t="s">
        <v>14</v>
      </c>
      <c r="B324" s="53"/>
      <c r="C324" s="53"/>
      <c r="D324" s="53"/>
      <c r="E324" s="53"/>
      <c r="F324" s="53"/>
      <c r="G324" s="53"/>
      <c r="H324" s="54"/>
    </row>
    <row r="325" spans="1:8" x14ac:dyDescent="0.2">
      <c r="A325" s="56" t="s">
        <v>15</v>
      </c>
      <c r="B325" s="57"/>
      <c r="C325" s="57"/>
      <c r="D325" s="57"/>
      <c r="E325" s="57"/>
      <c r="F325" s="57"/>
      <c r="G325" s="57"/>
      <c r="H325" s="47"/>
    </row>
    <row r="326" spans="1:8" x14ac:dyDescent="0.2">
      <c r="A326" s="52"/>
      <c r="B326" s="53"/>
      <c r="C326" s="53"/>
      <c r="D326" s="53"/>
      <c r="E326" s="53"/>
      <c r="F326" s="53"/>
      <c r="G326" s="53"/>
      <c r="H326" s="54"/>
    </row>
    <row r="327" spans="1:8" ht="42" customHeight="1" x14ac:dyDescent="0.2">
      <c r="A327" s="164" t="s">
        <v>22</v>
      </c>
      <c r="B327" s="165"/>
      <c r="C327" s="165"/>
      <c r="D327" s="165"/>
      <c r="E327" s="165"/>
      <c r="F327" s="165"/>
      <c r="G327" s="165"/>
      <c r="H327" s="166"/>
    </row>
    <row r="328" spans="1:8" x14ac:dyDescent="0.2">
      <c r="A328" s="58"/>
      <c r="B328" s="59"/>
      <c r="C328" s="59"/>
      <c r="D328" s="59"/>
      <c r="E328" s="59"/>
      <c r="F328" s="59"/>
      <c r="G328" s="59"/>
      <c r="H328" s="60"/>
    </row>
    <row r="329" spans="1:8" x14ac:dyDescent="0.2">
      <c r="A329" s="167" t="s">
        <v>59</v>
      </c>
      <c r="B329" s="168"/>
      <c r="C329" s="168"/>
      <c r="D329" s="168"/>
      <c r="E329" s="168"/>
      <c r="F329" s="168"/>
      <c r="G329" s="168"/>
      <c r="H329" s="169"/>
    </row>
    <row r="330" spans="1:8" x14ac:dyDescent="0.2">
      <c r="A330" s="48"/>
      <c r="B330" s="57"/>
      <c r="C330" s="57"/>
      <c r="D330" s="57"/>
      <c r="E330" s="57"/>
      <c r="F330" s="57"/>
      <c r="G330" s="57"/>
      <c r="H330" s="47"/>
    </row>
    <row r="331" spans="1:8" ht="12.75" customHeight="1" x14ac:dyDescent="0.2">
      <c r="A331" s="61" t="s">
        <v>37</v>
      </c>
      <c r="B331" s="63"/>
      <c r="C331" s="63"/>
      <c r="D331" s="63"/>
      <c r="E331" s="63"/>
      <c r="F331" s="63"/>
      <c r="G331" s="63"/>
      <c r="H331" s="64"/>
    </row>
    <row r="332" spans="1:8" ht="12.75" customHeight="1" x14ac:dyDescent="0.2">
      <c r="A332" s="12"/>
      <c r="B332" s="25"/>
      <c r="C332" s="25"/>
      <c r="D332" s="25"/>
      <c r="E332" s="25"/>
      <c r="F332" s="25"/>
      <c r="G332" s="25"/>
      <c r="H332" s="15"/>
    </row>
    <row r="333" spans="1:8" ht="12.75" customHeight="1" x14ac:dyDescent="0.2">
      <c r="A333" s="12" t="s">
        <v>38</v>
      </c>
      <c r="B333" s="67"/>
      <c r="C333" s="67"/>
      <c r="D333" s="67"/>
      <c r="E333" s="25"/>
      <c r="F333" s="65" t="s">
        <v>36</v>
      </c>
      <c r="G333" s="67"/>
      <c r="H333" s="69"/>
    </row>
    <row r="334" spans="1:8" ht="12.75" customHeight="1" x14ac:dyDescent="0.2">
      <c r="A334" s="12"/>
      <c r="B334" s="70"/>
      <c r="C334" s="70"/>
      <c r="D334" s="70"/>
      <c r="E334" s="25"/>
      <c r="F334" s="65"/>
      <c r="G334" s="70"/>
      <c r="H334" s="69"/>
    </row>
    <row r="335" spans="1:8" x14ac:dyDescent="0.2">
      <c r="A335" s="12" t="s">
        <v>39</v>
      </c>
      <c r="B335" s="67"/>
      <c r="C335" s="67"/>
      <c r="D335" s="67"/>
      <c r="E335" s="25"/>
      <c r="F335" s="65" t="s">
        <v>36</v>
      </c>
      <c r="G335" s="67"/>
      <c r="H335" s="69"/>
    </row>
    <row r="336" spans="1:8" ht="12" thickBot="1" x14ac:dyDescent="0.25">
      <c r="A336" s="71"/>
      <c r="B336" s="72"/>
      <c r="C336" s="72"/>
      <c r="D336" s="72"/>
      <c r="E336" s="72"/>
      <c r="F336" s="72"/>
      <c r="G336" s="72"/>
      <c r="H336" s="20"/>
    </row>
    <row r="337" spans="1:70" x14ac:dyDescent="0.2">
      <c r="A337" s="8"/>
      <c r="B337" s="9"/>
      <c r="C337" s="9"/>
      <c r="D337" s="9"/>
      <c r="E337" s="170" t="str">
        <f>E289</f>
        <v>PRINT NAME HERE</v>
      </c>
      <c r="F337" s="171"/>
      <c r="G337" s="171"/>
      <c r="H337" s="172"/>
    </row>
    <row r="338" spans="1:70" x14ac:dyDescent="0.2">
      <c r="A338" s="12"/>
      <c r="B338" s="13"/>
      <c r="C338" s="13"/>
      <c r="D338" s="13"/>
      <c r="E338" s="14"/>
      <c r="F338" s="105"/>
      <c r="G338" s="105"/>
      <c r="H338" s="106"/>
    </row>
    <row r="339" spans="1:70" ht="13.2" x14ac:dyDescent="0.25">
      <c r="A339" s="16" t="s">
        <v>0</v>
      </c>
      <c r="B339" s="13"/>
      <c r="C339" s="13"/>
      <c r="D339" s="13"/>
      <c r="E339" s="83" t="s">
        <v>41</v>
      </c>
      <c r="F339" s="213">
        <f>$F$3</f>
        <v>0</v>
      </c>
      <c r="G339" s="213"/>
      <c r="H339" s="214"/>
    </row>
    <row r="340" spans="1:70" x14ac:dyDescent="0.2">
      <c r="A340" s="16" t="str">
        <f>A292</f>
        <v>Plumbing</v>
      </c>
      <c r="B340" s="13"/>
      <c r="C340" s="13"/>
      <c r="D340" s="13"/>
      <c r="E340" s="83"/>
      <c r="F340" s="107" t="s">
        <v>17</v>
      </c>
      <c r="G340" s="108">
        <f>$G$4</f>
        <v>0</v>
      </c>
      <c r="H340" s="109"/>
    </row>
    <row r="341" spans="1:70" ht="12" thickBot="1" x14ac:dyDescent="0.25">
      <c r="A341" s="12"/>
      <c r="B341" s="13"/>
      <c r="C341" s="13"/>
      <c r="D341" s="13"/>
      <c r="E341" s="18"/>
      <c r="F341" s="19"/>
      <c r="G341" s="19"/>
      <c r="H341" s="20"/>
    </row>
    <row r="342" spans="1:70" ht="6.75" customHeight="1" x14ac:dyDescent="0.2">
      <c r="A342" s="175"/>
      <c r="B342" s="176"/>
      <c r="C342" s="177"/>
      <c r="D342" s="177"/>
      <c r="E342" s="177"/>
      <c r="F342" s="177"/>
      <c r="G342" s="177"/>
      <c r="H342" s="178"/>
    </row>
    <row r="343" spans="1:70" ht="6.75" customHeight="1" thickBot="1" x14ac:dyDescent="0.25">
      <c r="A343" s="179"/>
      <c r="B343" s="180"/>
      <c r="C343" s="180"/>
      <c r="D343" s="180"/>
      <c r="E343" s="180"/>
      <c r="F343" s="180"/>
      <c r="G343" s="180"/>
      <c r="H343" s="155"/>
    </row>
    <row r="344" spans="1:70" ht="12" thickBot="1" x14ac:dyDescent="0.25">
      <c r="A344" s="21"/>
      <c r="B344" s="22"/>
      <c r="C344" s="22"/>
      <c r="D344" s="185" t="s">
        <v>16</v>
      </c>
      <c r="E344" s="182"/>
      <c r="F344" s="190">
        <f>C347</f>
        <v>0</v>
      </c>
      <c r="G344" s="191"/>
      <c r="H344" s="23"/>
    </row>
    <row r="345" spans="1:70" ht="6.75" customHeight="1" x14ac:dyDescent="0.2">
      <c r="A345" s="153"/>
      <c r="B345" s="154"/>
      <c r="C345" s="154"/>
      <c r="D345" s="154"/>
      <c r="E345" s="154"/>
      <c r="F345" s="154"/>
      <c r="G345" s="154"/>
      <c r="H345" s="155"/>
    </row>
    <row r="346" spans="1:70" ht="27" customHeight="1" x14ac:dyDescent="0.2">
      <c r="A346" s="24" t="s">
        <v>1</v>
      </c>
      <c r="B346" s="25"/>
      <c r="C346" s="26" t="s">
        <v>57</v>
      </c>
      <c r="D346" s="26" t="s">
        <v>57</v>
      </c>
      <c r="E346" s="26" t="s">
        <v>57</v>
      </c>
      <c r="F346" s="26" t="s">
        <v>57</v>
      </c>
      <c r="G346" s="26" t="s">
        <v>57</v>
      </c>
      <c r="H346" s="1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row>
    <row r="347" spans="1:70" ht="27" customHeight="1" x14ac:dyDescent="0.2">
      <c r="A347" s="27"/>
      <c r="B347" s="28" t="s">
        <v>2</v>
      </c>
      <c r="C347" s="134"/>
      <c r="D347" s="29">
        <f>C347+7</f>
        <v>7</v>
      </c>
      <c r="E347" s="29">
        <f t="shared" ref="E347" si="52">D347+7</f>
        <v>14</v>
      </c>
      <c r="F347" s="29">
        <f t="shared" ref="F347" si="53">E347+7</f>
        <v>21</v>
      </c>
      <c r="G347" s="29">
        <f t="shared" ref="G347" si="54">F347+7</f>
        <v>28</v>
      </c>
      <c r="H347" s="30" t="s">
        <v>3</v>
      </c>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row>
    <row r="348" spans="1:70" ht="12.75" customHeight="1" thickBot="1" x14ac:dyDescent="0.25">
      <c r="A348" s="31"/>
      <c r="B348" s="32" t="s">
        <v>4</v>
      </c>
      <c r="C348" s="33">
        <v>1</v>
      </c>
      <c r="D348" s="33">
        <v>2</v>
      </c>
      <c r="E348" s="33">
        <v>3</v>
      </c>
      <c r="F348" s="33">
        <v>4</v>
      </c>
      <c r="G348" s="33">
        <v>5</v>
      </c>
      <c r="H348" s="34" t="s">
        <v>2</v>
      </c>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row>
    <row r="349" spans="1:70" ht="24" customHeight="1" thickTop="1" thickBot="1" x14ac:dyDescent="0.25">
      <c r="A349" s="74" t="str">
        <f t="shared" ref="A349:B362" si="55">A301</f>
        <v>Care and Use of Tools, Materials &amp; Safety</v>
      </c>
      <c r="B349" s="75">
        <f t="shared" si="55"/>
        <v>500</v>
      </c>
      <c r="C349" s="137"/>
      <c r="D349" s="138"/>
      <c r="E349" s="138"/>
      <c r="F349" s="138"/>
      <c r="G349" s="139"/>
      <c r="H349" s="140">
        <f>SUM(C349:G349)</f>
        <v>0</v>
      </c>
    </row>
    <row r="350" spans="1:70" ht="24" customHeight="1" thickTop="1" thickBot="1" x14ac:dyDescent="0.25">
      <c r="A350" s="74" t="str">
        <f t="shared" si="55"/>
        <v>Caulking and Cast Iron Pipe</v>
      </c>
      <c r="B350" s="75">
        <f t="shared" si="55"/>
        <v>400</v>
      </c>
      <c r="C350" s="141"/>
      <c r="D350" s="142"/>
      <c r="E350" s="142"/>
      <c r="F350" s="142"/>
      <c r="G350" s="143"/>
      <c r="H350" s="140">
        <f t="shared" ref="H350:H362" si="56">SUM(C350:G350)</f>
        <v>0</v>
      </c>
    </row>
    <row r="351" spans="1:70" ht="24" customHeight="1" thickTop="1" thickBot="1" x14ac:dyDescent="0.25">
      <c r="A351" s="74" t="str">
        <f t="shared" si="55"/>
        <v>Drainage Piping &amp; Fitting</v>
      </c>
      <c r="B351" s="75">
        <f t="shared" si="55"/>
        <v>800</v>
      </c>
      <c r="C351" s="141"/>
      <c r="D351" s="142"/>
      <c r="E351" s="142"/>
      <c r="F351" s="142"/>
      <c r="G351" s="143"/>
      <c r="H351" s="140">
        <f t="shared" si="56"/>
        <v>0</v>
      </c>
    </row>
    <row r="352" spans="1:70" ht="24" customHeight="1" thickTop="1" thickBot="1" x14ac:dyDescent="0.25">
      <c r="A352" s="74" t="str">
        <f t="shared" si="55"/>
        <v>Venting</v>
      </c>
      <c r="B352" s="75">
        <f t="shared" si="55"/>
        <v>450</v>
      </c>
      <c r="C352" s="141"/>
      <c r="D352" s="142"/>
      <c r="E352" s="142"/>
      <c r="F352" s="142"/>
      <c r="G352" s="143"/>
      <c r="H352" s="140">
        <f t="shared" si="56"/>
        <v>0</v>
      </c>
    </row>
    <row r="353" spans="1:8" ht="24" customHeight="1" thickTop="1" thickBot="1" x14ac:dyDescent="0.25">
      <c r="A353" s="74" t="str">
        <f t="shared" si="55"/>
        <v>Power &amp; Industrial Process Piping</v>
      </c>
      <c r="B353" s="75">
        <f t="shared" si="55"/>
        <v>750</v>
      </c>
      <c r="C353" s="141"/>
      <c r="D353" s="142"/>
      <c r="E353" s="142"/>
      <c r="F353" s="142"/>
      <c r="G353" s="143"/>
      <c r="H353" s="140">
        <f t="shared" si="56"/>
        <v>0</v>
      </c>
    </row>
    <row r="354" spans="1:8" ht="24" customHeight="1" thickTop="1" thickBot="1" x14ac:dyDescent="0.25">
      <c r="A354" s="74" t="str">
        <f t="shared" si="55"/>
        <v>Water Heater Installation</v>
      </c>
      <c r="B354" s="75">
        <f t="shared" si="55"/>
        <v>750</v>
      </c>
      <c r="C354" s="141"/>
      <c r="D354" s="142"/>
      <c r="E354" s="142"/>
      <c r="F354" s="142"/>
      <c r="G354" s="143"/>
      <c r="H354" s="140">
        <f t="shared" si="56"/>
        <v>0</v>
      </c>
    </row>
    <row r="355" spans="1:8" ht="24" customHeight="1" thickTop="1" thickBot="1" x14ac:dyDescent="0.25">
      <c r="A355" s="74" t="str">
        <f t="shared" si="55"/>
        <v>High and Low Pressure Boilers</v>
      </c>
      <c r="B355" s="75">
        <f t="shared" si="55"/>
        <v>750</v>
      </c>
      <c r="C355" s="141"/>
      <c r="D355" s="142"/>
      <c r="E355" s="142"/>
      <c r="F355" s="142"/>
      <c r="G355" s="143"/>
      <c r="H355" s="140">
        <f t="shared" si="56"/>
        <v>0</v>
      </c>
    </row>
    <row r="356" spans="1:8" ht="24" customHeight="1" thickTop="1" thickBot="1" x14ac:dyDescent="0.25">
      <c r="A356" s="74" t="str">
        <f t="shared" si="55"/>
        <v>Hot &amp; Cold Water  Systems/Domestic</v>
      </c>
      <c r="B356" s="75">
        <f t="shared" si="55"/>
        <v>800</v>
      </c>
      <c r="C356" s="141"/>
      <c r="D356" s="142"/>
      <c r="E356" s="142"/>
      <c r="F356" s="142"/>
      <c r="G356" s="143"/>
      <c r="H356" s="140">
        <f t="shared" si="56"/>
        <v>0</v>
      </c>
    </row>
    <row r="357" spans="1:8" ht="24" customHeight="1" thickTop="1" thickBot="1" x14ac:dyDescent="0.25">
      <c r="A357" s="74" t="str">
        <f t="shared" si="55"/>
        <v>Gas Systems Appliances</v>
      </c>
      <c r="B357" s="75">
        <f t="shared" si="55"/>
        <v>500</v>
      </c>
      <c r="C357" s="141"/>
      <c r="D357" s="142"/>
      <c r="E357" s="142"/>
      <c r="F357" s="142"/>
      <c r="G357" s="143"/>
      <c r="H357" s="140">
        <f t="shared" si="56"/>
        <v>0</v>
      </c>
    </row>
    <row r="358" spans="1:8" ht="24" customHeight="1" thickTop="1" thickBot="1" x14ac:dyDescent="0.25">
      <c r="A358" s="74" t="str">
        <f t="shared" si="55"/>
        <v>Single Fixture Installation</v>
      </c>
      <c r="B358" s="75">
        <f t="shared" si="55"/>
        <v>500</v>
      </c>
      <c r="C358" s="141"/>
      <c r="D358" s="142"/>
      <c r="E358" s="142"/>
      <c r="F358" s="142"/>
      <c r="G358" s="143"/>
      <c r="H358" s="140">
        <f t="shared" si="56"/>
        <v>0</v>
      </c>
    </row>
    <row r="359" spans="1:8" ht="24" customHeight="1" thickTop="1" thickBot="1" x14ac:dyDescent="0.25">
      <c r="A359" s="74" t="str">
        <f t="shared" si="55"/>
        <v>Pipe Cutting, Reaming, Threading &amp; Flanging</v>
      </c>
      <c r="B359" s="75">
        <f t="shared" si="55"/>
        <v>400</v>
      </c>
      <c r="C359" s="141"/>
      <c r="D359" s="142"/>
      <c r="E359" s="142"/>
      <c r="F359" s="142"/>
      <c r="G359" s="143"/>
      <c r="H359" s="140">
        <f t="shared" si="56"/>
        <v>0</v>
      </c>
    </row>
    <row r="360" spans="1:8" ht="30" customHeight="1" thickTop="1" thickBot="1" x14ac:dyDescent="0.25">
      <c r="A360" s="74" t="str">
        <f t="shared" si="55"/>
        <v>Preparation of Tools, Equipment  &amp; Material for Plumbing &amp; Heating</v>
      </c>
      <c r="B360" s="75">
        <f t="shared" si="55"/>
        <v>400</v>
      </c>
      <c r="C360" s="141"/>
      <c r="D360" s="142"/>
      <c r="E360" s="142"/>
      <c r="F360" s="142"/>
      <c r="G360" s="143"/>
      <c r="H360" s="140">
        <f t="shared" si="56"/>
        <v>0</v>
      </c>
    </row>
    <row r="361" spans="1:8" ht="36" customHeight="1" thickTop="1" thickBot="1" x14ac:dyDescent="0.25">
      <c r="A361" s="74" t="str">
        <f t="shared" si="55"/>
        <v>Installation &amp; Maintenance of Steam, Hot Water Heat. &amp; Chilled Water Cooling Sys.</v>
      </c>
      <c r="B361" s="75">
        <f t="shared" si="55"/>
        <v>1000</v>
      </c>
      <c r="C361" s="141"/>
      <c r="D361" s="142"/>
      <c r="E361" s="142"/>
      <c r="F361" s="142"/>
      <c r="G361" s="143"/>
      <c r="H361" s="140">
        <f t="shared" si="56"/>
        <v>0</v>
      </c>
    </row>
    <row r="362" spans="1:8" ht="30" customHeight="1" thickTop="1" thickBot="1" x14ac:dyDescent="0.25">
      <c r="A362" s="74" t="str">
        <f t="shared" si="55"/>
        <v>General Sheet Fabrication/Installation &amp; Installation of Skylights/Ventilators</v>
      </c>
      <c r="B362" s="75">
        <f t="shared" si="55"/>
        <v>1000</v>
      </c>
      <c r="C362" s="144"/>
      <c r="D362" s="145"/>
      <c r="E362" s="145"/>
      <c r="F362" s="145"/>
      <c r="G362" s="146"/>
      <c r="H362" s="140">
        <f t="shared" si="56"/>
        <v>0</v>
      </c>
    </row>
    <row r="363" spans="1:8" ht="30" customHeight="1" thickBot="1" x14ac:dyDescent="0.25">
      <c r="A363" s="156" t="s">
        <v>5</v>
      </c>
      <c r="B363" s="157"/>
      <c r="C363" s="147">
        <f>SUM(C349:C362)</f>
        <v>0</v>
      </c>
      <c r="D363" s="147">
        <f t="shared" ref="D363" si="57">SUM(D349:D362)</f>
        <v>0</v>
      </c>
      <c r="E363" s="147">
        <f t="shared" ref="E363" si="58">SUM(E349:E362)</f>
        <v>0</v>
      </c>
      <c r="F363" s="147">
        <f t="shared" ref="F363" si="59">SUM(F349:F362)</f>
        <v>0</v>
      </c>
      <c r="G363" s="147">
        <f t="shared" ref="G363" si="60">SUM(G349:G362)</f>
        <v>0</v>
      </c>
      <c r="H363" s="148">
        <f>SUM(C363:G363)</f>
        <v>0</v>
      </c>
    </row>
    <row r="364" spans="1:8" ht="30" customHeight="1" thickBot="1" x14ac:dyDescent="0.25">
      <c r="A364"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364" s="159"/>
      <c r="C364" s="159"/>
      <c r="D364" s="160"/>
      <c r="E364" s="40" t="s">
        <v>6</v>
      </c>
      <c r="F364" s="41"/>
      <c r="G364" s="41"/>
      <c r="H364" s="149">
        <f>H317</f>
        <v>0</v>
      </c>
    </row>
    <row r="365" spans="1:8" ht="30" customHeight="1" thickBot="1" x14ac:dyDescent="0.3">
      <c r="A365" s="161"/>
      <c r="B365" s="162"/>
      <c r="C365" s="162"/>
      <c r="D365" s="163"/>
      <c r="E365" s="43" t="s">
        <v>56</v>
      </c>
      <c r="F365" s="44"/>
      <c r="G365" s="44"/>
      <c r="H365" s="150">
        <f>SUM(H363:H364)</f>
        <v>0</v>
      </c>
    </row>
    <row r="366" spans="1:8" x14ac:dyDescent="0.2">
      <c r="A366" s="45"/>
      <c r="B366" s="46"/>
      <c r="C366" s="46"/>
      <c r="D366" s="46"/>
      <c r="E366" s="46"/>
      <c r="F366" s="46"/>
      <c r="G366" s="46"/>
      <c r="H366" s="47"/>
    </row>
    <row r="367" spans="1:8" x14ac:dyDescent="0.2">
      <c r="A367" s="48" t="s">
        <v>7</v>
      </c>
      <c r="B367" s="49"/>
      <c r="C367" s="49"/>
      <c r="D367" s="50" t="s">
        <v>8</v>
      </c>
      <c r="E367" s="50" t="s">
        <v>8</v>
      </c>
      <c r="F367" s="50" t="s">
        <v>8</v>
      </c>
      <c r="G367" s="50" t="s">
        <v>8</v>
      </c>
      <c r="H367" s="51" t="s">
        <v>9</v>
      </c>
    </row>
    <row r="368" spans="1:8" x14ac:dyDescent="0.2">
      <c r="A368" s="48" t="s">
        <v>10</v>
      </c>
      <c r="B368" s="49"/>
      <c r="C368" s="49"/>
      <c r="D368" s="50"/>
      <c r="E368" s="50"/>
      <c r="F368" s="50"/>
      <c r="G368" s="50"/>
      <c r="H368" s="51"/>
    </row>
    <row r="369" spans="1:8" x14ac:dyDescent="0.2">
      <c r="A369" s="48" t="s">
        <v>11</v>
      </c>
      <c r="B369" s="49"/>
      <c r="C369" s="49"/>
      <c r="D369" s="50" t="s">
        <v>12</v>
      </c>
      <c r="E369" s="50" t="s">
        <v>12</v>
      </c>
      <c r="F369" s="50" t="s">
        <v>12</v>
      </c>
      <c r="G369" s="50" t="s">
        <v>12</v>
      </c>
      <c r="H369" s="51" t="s">
        <v>13</v>
      </c>
    </row>
    <row r="370" spans="1:8" x14ac:dyDescent="0.2">
      <c r="A370" s="52"/>
      <c r="B370" s="53"/>
      <c r="C370" s="53"/>
      <c r="D370" s="53"/>
      <c r="E370" s="53"/>
      <c r="F370" s="53"/>
      <c r="G370" s="53"/>
      <c r="H370" s="54"/>
    </row>
    <row r="371" spans="1:8" x14ac:dyDescent="0.2">
      <c r="A371" s="45"/>
      <c r="B371" s="46"/>
      <c r="C371" s="46"/>
      <c r="D371" s="46"/>
      <c r="E371" s="46"/>
      <c r="F371" s="46"/>
      <c r="G371" s="46"/>
      <c r="H371" s="55"/>
    </row>
    <row r="372" spans="1:8" x14ac:dyDescent="0.2">
      <c r="A372" s="48" t="s">
        <v>14</v>
      </c>
      <c r="B372" s="53"/>
      <c r="C372" s="53"/>
      <c r="D372" s="53"/>
      <c r="E372" s="53"/>
      <c r="F372" s="53"/>
      <c r="G372" s="53"/>
      <c r="H372" s="54"/>
    </row>
    <row r="373" spans="1:8" x14ac:dyDescent="0.2">
      <c r="A373" s="56" t="s">
        <v>15</v>
      </c>
      <c r="B373" s="57"/>
      <c r="C373" s="57"/>
      <c r="D373" s="57"/>
      <c r="E373" s="57"/>
      <c r="F373" s="57"/>
      <c r="G373" s="57"/>
      <c r="H373" s="47"/>
    </row>
    <row r="374" spans="1:8" x14ac:dyDescent="0.2">
      <c r="A374" s="52"/>
      <c r="B374" s="53"/>
      <c r="C374" s="53"/>
      <c r="D374" s="53"/>
      <c r="E374" s="53"/>
      <c r="F374" s="53"/>
      <c r="G374" s="53"/>
      <c r="H374" s="54"/>
    </row>
    <row r="375" spans="1:8" ht="42" customHeight="1" x14ac:dyDescent="0.2">
      <c r="A375" s="164" t="s">
        <v>22</v>
      </c>
      <c r="B375" s="165"/>
      <c r="C375" s="165"/>
      <c r="D375" s="165"/>
      <c r="E375" s="165"/>
      <c r="F375" s="165"/>
      <c r="G375" s="165"/>
      <c r="H375" s="166"/>
    </row>
    <row r="376" spans="1:8" x14ac:dyDescent="0.2">
      <c r="A376" s="58"/>
      <c r="B376" s="59"/>
      <c r="C376" s="59"/>
      <c r="D376" s="59"/>
      <c r="E376" s="59"/>
      <c r="F376" s="59"/>
      <c r="G376" s="59"/>
      <c r="H376" s="60"/>
    </row>
    <row r="377" spans="1:8" x14ac:dyDescent="0.2">
      <c r="A377" s="167" t="s">
        <v>59</v>
      </c>
      <c r="B377" s="168"/>
      <c r="C377" s="168"/>
      <c r="D377" s="168"/>
      <c r="E377" s="168"/>
      <c r="F377" s="168"/>
      <c r="G377" s="168"/>
      <c r="H377" s="169"/>
    </row>
    <row r="378" spans="1:8" x14ac:dyDescent="0.2">
      <c r="A378" s="48"/>
      <c r="B378" s="57"/>
      <c r="C378" s="57"/>
      <c r="D378" s="57"/>
      <c r="E378" s="57"/>
      <c r="F378" s="57"/>
      <c r="G378" s="57"/>
      <c r="H378" s="47"/>
    </row>
    <row r="379" spans="1:8" ht="12.75" customHeight="1" x14ac:dyDescent="0.2">
      <c r="A379" s="61" t="s">
        <v>37</v>
      </c>
      <c r="B379" s="63"/>
      <c r="C379" s="63"/>
      <c r="D379" s="63"/>
      <c r="E379" s="63"/>
      <c r="F379" s="63"/>
      <c r="G379" s="63"/>
      <c r="H379" s="64"/>
    </row>
    <row r="380" spans="1:8" ht="12.75" customHeight="1" x14ac:dyDescent="0.2">
      <c r="A380" s="12"/>
      <c r="B380" s="25"/>
      <c r="C380" s="25"/>
      <c r="D380" s="25"/>
      <c r="E380" s="25"/>
      <c r="F380" s="25"/>
      <c r="G380" s="25"/>
      <c r="H380" s="15"/>
    </row>
    <row r="381" spans="1:8" ht="12.75" customHeight="1" x14ac:dyDescent="0.2">
      <c r="A381" s="12" t="s">
        <v>38</v>
      </c>
      <c r="B381" s="67"/>
      <c r="C381" s="67"/>
      <c r="D381" s="67"/>
      <c r="E381" s="25"/>
      <c r="F381" s="65" t="s">
        <v>36</v>
      </c>
      <c r="G381" s="67"/>
      <c r="H381" s="69"/>
    </row>
    <row r="382" spans="1:8" ht="12.75" customHeight="1" x14ac:dyDescent="0.2">
      <c r="A382" s="12"/>
      <c r="B382" s="70"/>
      <c r="C382" s="70"/>
      <c r="D382" s="70"/>
      <c r="E382" s="25"/>
      <c r="F382" s="65"/>
      <c r="G382" s="70"/>
      <c r="H382" s="69"/>
    </row>
    <row r="383" spans="1:8" x14ac:dyDescent="0.2">
      <c r="A383" s="12" t="s">
        <v>39</v>
      </c>
      <c r="B383" s="67"/>
      <c r="C383" s="67"/>
      <c r="D383" s="67"/>
      <c r="E383" s="25"/>
      <c r="F383" s="65" t="s">
        <v>36</v>
      </c>
      <c r="G383" s="67"/>
      <c r="H383" s="69"/>
    </row>
    <row r="384" spans="1:8" ht="12" thickBot="1" x14ac:dyDescent="0.25">
      <c r="A384" s="71"/>
      <c r="B384" s="72"/>
      <c r="C384" s="72"/>
      <c r="D384" s="72"/>
      <c r="E384" s="72"/>
      <c r="F384" s="72"/>
      <c r="G384" s="72"/>
      <c r="H384" s="20"/>
    </row>
    <row r="385" spans="1:70" x14ac:dyDescent="0.2">
      <c r="A385" s="8"/>
      <c r="B385" s="9"/>
      <c r="C385" s="9"/>
      <c r="D385" s="9"/>
      <c r="E385" s="170" t="str">
        <f>E337</f>
        <v>PRINT NAME HERE</v>
      </c>
      <c r="F385" s="171"/>
      <c r="G385" s="171"/>
      <c r="H385" s="172"/>
    </row>
    <row r="386" spans="1:70" x14ac:dyDescent="0.2">
      <c r="A386" s="12"/>
      <c r="B386" s="13"/>
      <c r="C386" s="13"/>
      <c r="D386" s="13"/>
      <c r="E386" s="14"/>
      <c r="F386" s="105"/>
      <c r="G386" s="105"/>
      <c r="H386" s="106"/>
    </row>
    <row r="387" spans="1:70" ht="13.2" x14ac:dyDescent="0.25">
      <c r="A387" s="16" t="s">
        <v>0</v>
      </c>
      <c r="B387" s="13"/>
      <c r="C387" s="13"/>
      <c r="D387" s="13"/>
      <c r="E387" s="83" t="s">
        <v>41</v>
      </c>
      <c r="F387" s="213">
        <f>$F$3</f>
        <v>0</v>
      </c>
      <c r="G387" s="213"/>
      <c r="H387" s="214"/>
    </row>
    <row r="388" spans="1:70" x14ac:dyDescent="0.2">
      <c r="A388" s="16" t="str">
        <f>A340</f>
        <v>Plumbing</v>
      </c>
      <c r="B388" s="13"/>
      <c r="C388" s="13"/>
      <c r="D388" s="13"/>
      <c r="E388" s="83"/>
      <c r="F388" s="107" t="s">
        <v>17</v>
      </c>
      <c r="G388" s="108">
        <f>$G$4</f>
        <v>0</v>
      </c>
      <c r="H388" s="109"/>
    </row>
    <row r="389" spans="1:70" ht="12" thickBot="1" x14ac:dyDescent="0.25">
      <c r="A389" s="12"/>
      <c r="B389" s="13"/>
      <c r="C389" s="13"/>
      <c r="D389" s="13"/>
      <c r="E389" s="18"/>
      <c r="F389" s="19"/>
      <c r="G389" s="19"/>
      <c r="H389" s="20"/>
    </row>
    <row r="390" spans="1:70" ht="6.75" customHeight="1" x14ac:dyDescent="0.2">
      <c r="A390" s="175"/>
      <c r="B390" s="176"/>
      <c r="C390" s="177"/>
      <c r="D390" s="177"/>
      <c r="E390" s="177"/>
      <c r="F390" s="177"/>
      <c r="G390" s="177"/>
      <c r="H390" s="178"/>
    </row>
    <row r="391" spans="1:70" ht="6.75" customHeight="1" thickBot="1" x14ac:dyDescent="0.25">
      <c r="A391" s="179"/>
      <c r="B391" s="180"/>
      <c r="C391" s="180"/>
      <c r="D391" s="180"/>
      <c r="E391" s="180"/>
      <c r="F391" s="180"/>
      <c r="G391" s="180"/>
      <c r="H391" s="155"/>
    </row>
    <row r="392" spans="1:70" ht="12" thickBot="1" x14ac:dyDescent="0.25">
      <c r="A392" s="21"/>
      <c r="B392" s="22"/>
      <c r="C392" s="22"/>
      <c r="D392" s="185" t="s">
        <v>16</v>
      </c>
      <c r="E392" s="182"/>
      <c r="F392" s="190">
        <f>C395</f>
        <v>0</v>
      </c>
      <c r="G392" s="191"/>
      <c r="H392" s="23"/>
    </row>
    <row r="393" spans="1:70" ht="6.75" customHeight="1" x14ac:dyDescent="0.2">
      <c r="A393" s="153"/>
      <c r="B393" s="154"/>
      <c r="C393" s="154"/>
      <c r="D393" s="154"/>
      <c r="E393" s="154"/>
      <c r="F393" s="154"/>
      <c r="G393" s="154"/>
      <c r="H393" s="155"/>
    </row>
    <row r="394" spans="1:70" ht="27" customHeight="1" x14ac:dyDescent="0.2">
      <c r="A394" s="24" t="s">
        <v>1</v>
      </c>
      <c r="B394" s="25"/>
      <c r="C394" s="26" t="s">
        <v>57</v>
      </c>
      <c r="D394" s="26" t="s">
        <v>57</v>
      </c>
      <c r="E394" s="26" t="s">
        <v>57</v>
      </c>
      <c r="F394" s="26" t="s">
        <v>57</v>
      </c>
      <c r="G394" s="26" t="s">
        <v>57</v>
      </c>
      <c r="H394" s="1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row>
    <row r="395" spans="1:70" ht="27" customHeight="1" x14ac:dyDescent="0.2">
      <c r="A395" s="27"/>
      <c r="B395" s="28" t="s">
        <v>2</v>
      </c>
      <c r="C395" s="134"/>
      <c r="D395" s="29">
        <f>C395+7</f>
        <v>7</v>
      </c>
      <c r="E395" s="29">
        <f t="shared" ref="E395" si="61">D395+7</f>
        <v>14</v>
      </c>
      <c r="F395" s="29">
        <f t="shared" ref="F395" si="62">E395+7</f>
        <v>21</v>
      </c>
      <c r="G395" s="29">
        <f t="shared" ref="G395" si="63">F395+7</f>
        <v>28</v>
      </c>
      <c r="H395" s="30" t="s">
        <v>3</v>
      </c>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row>
    <row r="396" spans="1:70" ht="12.75" customHeight="1" thickBot="1" x14ac:dyDescent="0.25">
      <c r="A396" s="31"/>
      <c r="B396" s="32" t="s">
        <v>4</v>
      </c>
      <c r="C396" s="33">
        <v>1</v>
      </c>
      <c r="D396" s="33">
        <v>2</v>
      </c>
      <c r="E396" s="33">
        <v>3</v>
      </c>
      <c r="F396" s="33">
        <v>4</v>
      </c>
      <c r="G396" s="33">
        <v>5</v>
      </c>
      <c r="H396" s="34" t="s">
        <v>2</v>
      </c>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row>
    <row r="397" spans="1:70" ht="24" customHeight="1" thickTop="1" thickBot="1" x14ac:dyDescent="0.25">
      <c r="A397" s="74" t="str">
        <f t="shared" ref="A397:B410" si="64">A349</f>
        <v>Care and Use of Tools, Materials &amp; Safety</v>
      </c>
      <c r="B397" s="75">
        <f t="shared" si="64"/>
        <v>500</v>
      </c>
      <c r="C397" s="137"/>
      <c r="D397" s="138"/>
      <c r="E397" s="138"/>
      <c r="F397" s="138"/>
      <c r="G397" s="139"/>
      <c r="H397" s="140">
        <f>SUM(C397:G397)</f>
        <v>0</v>
      </c>
    </row>
    <row r="398" spans="1:70" ht="24" customHeight="1" thickTop="1" thickBot="1" x14ac:dyDescent="0.25">
      <c r="A398" s="74" t="str">
        <f t="shared" si="64"/>
        <v>Caulking and Cast Iron Pipe</v>
      </c>
      <c r="B398" s="75">
        <f t="shared" si="64"/>
        <v>400</v>
      </c>
      <c r="C398" s="141"/>
      <c r="D398" s="142"/>
      <c r="E398" s="142"/>
      <c r="F398" s="142"/>
      <c r="G398" s="143"/>
      <c r="H398" s="140">
        <f t="shared" ref="H398:H410" si="65">SUM(C398:G398)</f>
        <v>0</v>
      </c>
    </row>
    <row r="399" spans="1:70" ht="24" customHeight="1" thickTop="1" thickBot="1" x14ac:dyDescent="0.25">
      <c r="A399" s="74" t="str">
        <f t="shared" si="64"/>
        <v>Drainage Piping &amp; Fitting</v>
      </c>
      <c r="B399" s="75">
        <f t="shared" si="64"/>
        <v>800</v>
      </c>
      <c r="C399" s="141"/>
      <c r="D399" s="142"/>
      <c r="E399" s="142"/>
      <c r="F399" s="142"/>
      <c r="G399" s="143"/>
      <c r="H399" s="140">
        <f t="shared" si="65"/>
        <v>0</v>
      </c>
    </row>
    <row r="400" spans="1:70" ht="24" customHeight="1" thickTop="1" thickBot="1" x14ac:dyDescent="0.25">
      <c r="A400" s="74" t="str">
        <f t="shared" si="64"/>
        <v>Venting</v>
      </c>
      <c r="B400" s="75">
        <f t="shared" si="64"/>
        <v>450</v>
      </c>
      <c r="C400" s="141"/>
      <c r="D400" s="142"/>
      <c r="E400" s="142"/>
      <c r="F400" s="142"/>
      <c r="G400" s="143"/>
      <c r="H400" s="140">
        <f t="shared" si="65"/>
        <v>0</v>
      </c>
    </row>
    <row r="401" spans="1:8" ht="24" customHeight="1" thickTop="1" thickBot="1" x14ac:dyDescent="0.25">
      <c r="A401" s="74" t="str">
        <f t="shared" si="64"/>
        <v>Power &amp; Industrial Process Piping</v>
      </c>
      <c r="B401" s="75">
        <f t="shared" si="64"/>
        <v>750</v>
      </c>
      <c r="C401" s="141"/>
      <c r="D401" s="142"/>
      <c r="E401" s="142"/>
      <c r="F401" s="142"/>
      <c r="G401" s="143"/>
      <c r="H401" s="140">
        <f t="shared" si="65"/>
        <v>0</v>
      </c>
    </row>
    <row r="402" spans="1:8" ht="24" customHeight="1" thickTop="1" thickBot="1" x14ac:dyDescent="0.25">
      <c r="A402" s="74" t="str">
        <f t="shared" si="64"/>
        <v>Water Heater Installation</v>
      </c>
      <c r="B402" s="75">
        <f t="shared" si="64"/>
        <v>750</v>
      </c>
      <c r="C402" s="141"/>
      <c r="D402" s="142"/>
      <c r="E402" s="142"/>
      <c r="F402" s="142"/>
      <c r="G402" s="143"/>
      <c r="H402" s="140">
        <f t="shared" si="65"/>
        <v>0</v>
      </c>
    </row>
    <row r="403" spans="1:8" ht="24" customHeight="1" thickTop="1" thickBot="1" x14ac:dyDescent="0.25">
      <c r="A403" s="74" t="str">
        <f t="shared" si="64"/>
        <v>High and Low Pressure Boilers</v>
      </c>
      <c r="B403" s="75">
        <f t="shared" si="64"/>
        <v>750</v>
      </c>
      <c r="C403" s="141"/>
      <c r="D403" s="142"/>
      <c r="E403" s="142"/>
      <c r="F403" s="142"/>
      <c r="G403" s="143"/>
      <c r="H403" s="140">
        <f t="shared" si="65"/>
        <v>0</v>
      </c>
    </row>
    <row r="404" spans="1:8" ht="24" customHeight="1" thickTop="1" thickBot="1" x14ac:dyDescent="0.25">
      <c r="A404" s="74" t="str">
        <f t="shared" si="64"/>
        <v>Hot &amp; Cold Water  Systems/Domestic</v>
      </c>
      <c r="B404" s="75">
        <f t="shared" si="64"/>
        <v>800</v>
      </c>
      <c r="C404" s="141"/>
      <c r="D404" s="142"/>
      <c r="E404" s="142"/>
      <c r="F404" s="142"/>
      <c r="G404" s="143"/>
      <c r="H404" s="140">
        <f t="shared" si="65"/>
        <v>0</v>
      </c>
    </row>
    <row r="405" spans="1:8" ht="24" customHeight="1" thickTop="1" thickBot="1" x14ac:dyDescent="0.25">
      <c r="A405" s="74" t="str">
        <f t="shared" si="64"/>
        <v>Gas Systems Appliances</v>
      </c>
      <c r="B405" s="75">
        <f t="shared" si="64"/>
        <v>500</v>
      </c>
      <c r="C405" s="141"/>
      <c r="D405" s="142"/>
      <c r="E405" s="142"/>
      <c r="F405" s="142"/>
      <c r="G405" s="143"/>
      <c r="H405" s="140">
        <f t="shared" si="65"/>
        <v>0</v>
      </c>
    </row>
    <row r="406" spans="1:8" ht="24" customHeight="1" thickTop="1" thickBot="1" x14ac:dyDescent="0.25">
      <c r="A406" s="74" t="str">
        <f t="shared" si="64"/>
        <v>Single Fixture Installation</v>
      </c>
      <c r="B406" s="75">
        <f t="shared" si="64"/>
        <v>500</v>
      </c>
      <c r="C406" s="141"/>
      <c r="D406" s="142"/>
      <c r="E406" s="142"/>
      <c r="F406" s="142"/>
      <c r="G406" s="143"/>
      <c r="H406" s="140">
        <f t="shared" si="65"/>
        <v>0</v>
      </c>
    </row>
    <row r="407" spans="1:8" ht="24" customHeight="1" thickTop="1" thickBot="1" x14ac:dyDescent="0.25">
      <c r="A407" s="74" t="str">
        <f t="shared" si="64"/>
        <v>Pipe Cutting, Reaming, Threading &amp; Flanging</v>
      </c>
      <c r="B407" s="75">
        <f t="shared" si="64"/>
        <v>400</v>
      </c>
      <c r="C407" s="141"/>
      <c r="D407" s="142"/>
      <c r="E407" s="142"/>
      <c r="F407" s="142"/>
      <c r="G407" s="143"/>
      <c r="H407" s="140">
        <f t="shared" si="65"/>
        <v>0</v>
      </c>
    </row>
    <row r="408" spans="1:8" ht="30" customHeight="1" thickTop="1" thickBot="1" x14ac:dyDescent="0.25">
      <c r="A408" s="74" t="str">
        <f t="shared" si="64"/>
        <v>Preparation of Tools, Equipment  &amp; Material for Plumbing &amp; Heating</v>
      </c>
      <c r="B408" s="75">
        <f t="shared" si="64"/>
        <v>400</v>
      </c>
      <c r="C408" s="141"/>
      <c r="D408" s="142"/>
      <c r="E408" s="142"/>
      <c r="F408" s="142"/>
      <c r="G408" s="143"/>
      <c r="H408" s="140">
        <f t="shared" si="65"/>
        <v>0</v>
      </c>
    </row>
    <row r="409" spans="1:8" ht="36" customHeight="1" thickTop="1" thickBot="1" x14ac:dyDescent="0.25">
      <c r="A409" s="74" t="str">
        <f t="shared" si="64"/>
        <v>Installation &amp; Maintenance of Steam, Hot Water Heat. &amp; Chilled Water Cooling Sys.</v>
      </c>
      <c r="B409" s="75">
        <f t="shared" si="64"/>
        <v>1000</v>
      </c>
      <c r="C409" s="141"/>
      <c r="D409" s="142"/>
      <c r="E409" s="142"/>
      <c r="F409" s="142"/>
      <c r="G409" s="143"/>
      <c r="H409" s="140">
        <f t="shared" si="65"/>
        <v>0</v>
      </c>
    </row>
    <row r="410" spans="1:8" ht="30" customHeight="1" thickTop="1" thickBot="1" x14ac:dyDescent="0.25">
      <c r="A410" s="74" t="str">
        <f t="shared" si="64"/>
        <v>General Sheet Fabrication/Installation &amp; Installation of Skylights/Ventilators</v>
      </c>
      <c r="B410" s="75">
        <f t="shared" si="64"/>
        <v>1000</v>
      </c>
      <c r="C410" s="144"/>
      <c r="D410" s="145"/>
      <c r="E410" s="145"/>
      <c r="F410" s="145"/>
      <c r="G410" s="146"/>
      <c r="H410" s="140">
        <f t="shared" si="65"/>
        <v>0</v>
      </c>
    </row>
    <row r="411" spans="1:8" ht="30" customHeight="1" thickBot="1" x14ac:dyDescent="0.25">
      <c r="A411" s="156" t="s">
        <v>5</v>
      </c>
      <c r="B411" s="157"/>
      <c r="C411" s="147">
        <f>SUM(C397:C410)</f>
        <v>0</v>
      </c>
      <c r="D411" s="147">
        <f t="shared" ref="D411" si="66">SUM(D397:D410)</f>
        <v>0</v>
      </c>
      <c r="E411" s="147">
        <f t="shared" ref="E411" si="67">SUM(E397:E410)</f>
        <v>0</v>
      </c>
      <c r="F411" s="147">
        <f t="shared" ref="F411" si="68">SUM(F397:F410)</f>
        <v>0</v>
      </c>
      <c r="G411" s="147">
        <f t="shared" ref="G411" si="69">SUM(G397:G410)</f>
        <v>0</v>
      </c>
      <c r="H411" s="148">
        <f>SUM(C411:G411)</f>
        <v>0</v>
      </c>
    </row>
    <row r="412" spans="1:8" ht="30" customHeight="1" thickBot="1" x14ac:dyDescent="0.25">
      <c r="A412"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412" s="159"/>
      <c r="C412" s="159"/>
      <c r="D412" s="160"/>
      <c r="E412" s="40" t="s">
        <v>6</v>
      </c>
      <c r="F412" s="41"/>
      <c r="G412" s="41"/>
      <c r="H412" s="149">
        <f>H365</f>
        <v>0</v>
      </c>
    </row>
    <row r="413" spans="1:8" ht="30" customHeight="1" thickBot="1" x14ac:dyDescent="0.3">
      <c r="A413" s="161"/>
      <c r="B413" s="162"/>
      <c r="C413" s="162"/>
      <c r="D413" s="163"/>
      <c r="E413" s="43" t="s">
        <v>56</v>
      </c>
      <c r="F413" s="44"/>
      <c r="G413" s="44"/>
      <c r="H413" s="150">
        <f>SUM(H411:H412)</f>
        <v>0</v>
      </c>
    </row>
    <row r="414" spans="1:8" x14ac:dyDescent="0.2">
      <c r="A414" s="45"/>
      <c r="B414" s="46"/>
      <c r="C414" s="46"/>
      <c r="D414" s="46"/>
      <c r="E414" s="46"/>
      <c r="F414" s="46"/>
      <c r="G414" s="46"/>
      <c r="H414" s="47"/>
    </row>
    <row r="415" spans="1:8" x14ac:dyDescent="0.2">
      <c r="A415" s="48" t="s">
        <v>7</v>
      </c>
      <c r="B415" s="49"/>
      <c r="C415" s="49"/>
      <c r="D415" s="50" t="s">
        <v>8</v>
      </c>
      <c r="E415" s="50" t="s">
        <v>8</v>
      </c>
      <c r="F415" s="50" t="s">
        <v>8</v>
      </c>
      <c r="G415" s="50" t="s">
        <v>8</v>
      </c>
      <c r="H415" s="51" t="s">
        <v>9</v>
      </c>
    </row>
    <row r="416" spans="1:8" x14ac:dyDescent="0.2">
      <c r="A416" s="48" t="s">
        <v>10</v>
      </c>
      <c r="B416" s="49"/>
      <c r="C416" s="49"/>
      <c r="D416" s="50"/>
      <c r="E416" s="50"/>
      <c r="F416" s="50"/>
      <c r="G416" s="50"/>
      <c r="H416" s="51"/>
    </row>
    <row r="417" spans="1:8" x14ac:dyDescent="0.2">
      <c r="A417" s="48" t="s">
        <v>11</v>
      </c>
      <c r="B417" s="49"/>
      <c r="C417" s="49"/>
      <c r="D417" s="50" t="s">
        <v>12</v>
      </c>
      <c r="E417" s="50" t="s">
        <v>12</v>
      </c>
      <c r="F417" s="50" t="s">
        <v>12</v>
      </c>
      <c r="G417" s="50" t="s">
        <v>12</v>
      </c>
      <c r="H417" s="51" t="s">
        <v>13</v>
      </c>
    </row>
    <row r="418" spans="1:8" x14ac:dyDescent="0.2">
      <c r="A418" s="52"/>
      <c r="B418" s="53"/>
      <c r="C418" s="53"/>
      <c r="D418" s="53"/>
      <c r="E418" s="53"/>
      <c r="F418" s="53"/>
      <c r="G418" s="53"/>
      <c r="H418" s="54"/>
    </row>
    <row r="419" spans="1:8" x14ac:dyDescent="0.2">
      <c r="A419" s="45"/>
      <c r="B419" s="46"/>
      <c r="C419" s="46"/>
      <c r="D419" s="46"/>
      <c r="E419" s="46"/>
      <c r="F419" s="46"/>
      <c r="G419" s="46"/>
      <c r="H419" s="55"/>
    </row>
    <row r="420" spans="1:8" x14ac:dyDescent="0.2">
      <c r="A420" s="48" t="s">
        <v>14</v>
      </c>
      <c r="B420" s="53"/>
      <c r="C420" s="53"/>
      <c r="D420" s="53"/>
      <c r="E420" s="53"/>
      <c r="F420" s="53"/>
      <c r="G420" s="53"/>
      <c r="H420" s="54"/>
    </row>
    <row r="421" spans="1:8" x14ac:dyDescent="0.2">
      <c r="A421" s="56" t="s">
        <v>15</v>
      </c>
      <c r="B421" s="57"/>
      <c r="C421" s="57"/>
      <c r="D421" s="57"/>
      <c r="E421" s="57"/>
      <c r="F421" s="57"/>
      <c r="G421" s="57"/>
      <c r="H421" s="47"/>
    </row>
    <row r="422" spans="1:8" x14ac:dyDescent="0.2">
      <c r="A422" s="52"/>
      <c r="B422" s="53"/>
      <c r="C422" s="53"/>
      <c r="D422" s="53"/>
      <c r="E422" s="53"/>
      <c r="F422" s="53"/>
      <c r="G422" s="53"/>
      <c r="H422" s="54"/>
    </row>
    <row r="423" spans="1:8" ht="42" customHeight="1" x14ac:dyDescent="0.2">
      <c r="A423" s="164" t="s">
        <v>22</v>
      </c>
      <c r="B423" s="165"/>
      <c r="C423" s="165"/>
      <c r="D423" s="165"/>
      <c r="E423" s="165"/>
      <c r="F423" s="165"/>
      <c r="G423" s="165"/>
      <c r="H423" s="166"/>
    </row>
    <row r="424" spans="1:8" x14ac:dyDescent="0.2">
      <c r="A424" s="58"/>
      <c r="B424" s="59"/>
      <c r="C424" s="59"/>
      <c r="D424" s="59"/>
      <c r="E424" s="59"/>
      <c r="F424" s="59"/>
      <c r="G424" s="59"/>
      <c r="H424" s="60"/>
    </row>
    <row r="425" spans="1:8" x14ac:dyDescent="0.2">
      <c r="A425" s="167" t="s">
        <v>59</v>
      </c>
      <c r="B425" s="168"/>
      <c r="C425" s="168"/>
      <c r="D425" s="168"/>
      <c r="E425" s="168"/>
      <c r="F425" s="168"/>
      <c r="G425" s="168"/>
      <c r="H425" s="169"/>
    </row>
    <row r="426" spans="1:8" x14ac:dyDescent="0.2">
      <c r="A426" s="48"/>
      <c r="B426" s="57"/>
      <c r="C426" s="57"/>
      <c r="D426" s="57"/>
      <c r="E426" s="57"/>
      <c r="F426" s="57"/>
      <c r="G426" s="57"/>
      <c r="H426" s="47"/>
    </row>
    <row r="427" spans="1:8" ht="12.75" customHeight="1" x14ac:dyDescent="0.2">
      <c r="A427" s="61" t="s">
        <v>37</v>
      </c>
      <c r="B427" s="63"/>
      <c r="C427" s="63"/>
      <c r="D427" s="63"/>
      <c r="E427" s="63"/>
      <c r="F427" s="63"/>
      <c r="G427" s="63"/>
      <c r="H427" s="64"/>
    </row>
    <row r="428" spans="1:8" ht="12.75" customHeight="1" x14ac:dyDescent="0.2">
      <c r="A428" s="12"/>
      <c r="B428" s="25"/>
      <c r="C428" s="25"/>
      <c r="D428" s="25"/>
      <c r="E428" s="25"/>
      <c r="F428" s="25"/>
      <c r="G428" s="25"/>
      <c r="H428" s="15"/>
    </row>
    <row r="429" spans="1:8" ht="12.75" customHeight="1" x14ac:dyDescent="0.2">
      <c r="A429" s="12" t="s">
        <v>38</v>
      </c>
      <c r="B429" s="67"/>
      <c r="C429" s="67"/>
      <c r="D429" s="67"/>
      <c r="E429" s="25"/>
      <c r="F429" s="65" t="s">
        <v>36</v>
      </c>
      <c r="G429" s="67"/>
      <c r="H429" s="69"/>
    </row>
    <row r="430" spans="1:8" ht="12.75" customHeight="1" x14ac:dyDescent="0.2">
      <c r="A430" s="12"/>
      <c r="B430" s="70"/>
      <c r="C430" s="70"/>
      <c r="D430" s="70"/>
      <c r="E430" s="25"/>
      <c r="F430" s="65"/>
      <c r="G430" s="70"/>
      <c r="H430" s="69"/>
    </row>
    <row r="431" spans="1:8" x14ac:dyDescent="0.2">
      <c r="A431" s="12" t="s">
        <v>39</v>
      </c>
      <c r="B431" s="67"/>
      <c r="C431" s="67"/>
      <c r="D431" s="67"/>
      <c r="E431" s="25"/>
      <c r="F431" s="65" t="s">
        <v>36</v>
      </c>
      <c r="G431" s="67"/>
      <c r="H431" s="69"/>
    </row>
    <row r="432" spans="1:8" ht="12" thickBot="1" x14ac:dyDescent="0.25">
      <c r="A432" s="71"/>
      <c r="B432" s="72"/>
      <c r="C432" s="72"/>
      <c r="D432" s="72"/>
      <c r="E432" s="72"/>
      <c r="F432" s="72"/>
      <c r="G432" s="72"/>
      <c r="H432" s="20"/>
    </row>
    <row r="433" spans="1:70" x14ac:dyDescent="0.2">
      <c r="A433" s="8"/>
      <c r="B433" s="9"/>
      <c r="C433" s="9"/>
      <c r="D433" s="9"/>
      <c r="E433" s="170" t="str">
        <f>E385</f>
        <v>PRINT NAME HERE</v>
      </c>
      <c r="F433" s="171"/>
      <c r="G433" s="171"/>
      <c r="H433" s="172"/>
    </row>
    <row r="434" spans="1:70" x14ac:dyDescent="0.2">
      <c r="A434" s="12"/>
      <c r="B434" s="13"/>
      <c r="C434" s="13"/>
      <c r="D434" s="13"/>
      <c r="E434" s="14"/>
      <c r="F434" s="105"/>
      <c r="G434" s="105"/>
      <c r="H434" s="106"/>
    </row>
    <row r="435" spans="1:70" ht="13.2" x14ac:dyDescent="0.25">
      <c r="A435" s="16" t="s">
        <v>0</v>
      </c>
      <c r="B435" s="13"/>
      <c r="C435" s="13"/>
      <c r="D435" s="13"/>
      <c r="E435" s="83" t="s">
        <v>41</v>
      </c>
      <c r="F435" s="213">
        <f>$F$3</f>
        <v>0</v>
      </c>
      <c r="G435" s="213"/>
      <c r="H435" s="214"/>
    </row>
    <row r="436" spans="1:70" x14ac:dyDescent="0.2">
      <c r="A436" s="16" t="str">
        <f>A388</f>
        <v>Plumbing</v>
      </c>
      <c r="B436" s="13"/>
      <c r="C436" s="13"/>
      <c r="D436" s="13"/>
      <c r="E436" s="83"/>
      <c r="F436" s="107" t="s">
        <v>17</v>
      </c>
      <c r="G436" s="108">
        <f>$G$4</f>
        <v>0</v>
      </c>
      <c r="H436" s="109"/>
    </row>
    <row r="437" spans="1:70" ht="12" thickBot="1" x14ac:dyDescent="0.25">
      <c r="A437" s="12"/>
      <c r="B437" s="13"/>
      <c r="C437" s="13"/>
      <c r="D437" s="13"/>
      <c r="E437" s="18"/>
      <c r="F437" s="19"/>
      <c r="G437" s="19"/>
      <c r="H437" s="20"/>
    </row>
    <row r="438" spans="1:70" ht="6.75" customHeight="1" x14ac:dyDescent="0.2">
      <c r="A438" s="175"/>
      <c r="B438" s="176"/>
      <c r="C438" s="177"/>
      <c r="D438" s="177"/>
      <c r="E438" s="177"/>
      <c r="F438" s="177"/>
      <c r="G438" s="177"/>
      <c r="H438" s="178"/>
    </row>
    <row r="439" spans="1:70" ht="6.75" customHeight="1" thickBot="1" x14ac:dyDescent="0.25">
      <c r="A439" s="179"/>
      <c r="B439" s="180"/>
      <c r="C439" s="180"/>
      <c r="D439" s="180"/>
      <c r="E439" s="180"/>
      <c r="F439" s="180"/>
      <c r="G439" s="180"/>
      <c r="H439" s="155"/>
    </row>
    <row r="440" spans="1:70" ht="12" thickBot="1" x14ac:dyDescent="0.25">
      <c r="A440" s="21"/>
      <c r="B440" s="22"/>
      <c r="C440" s="22"/>
      <c r="D440" s="185" t="s">
        <v>16</v>
      </c>
      <c r="E440" s="182"/>
      <c r="F440" s="190">
        <f>C443</f>
        <v>0</v>
      </c>
      <c r="G440" s="191"/>
      <c r="H440" s="23"/>
    </row>
    <row r="441" spans="1:70" ht="6.75" customHeight="1" x14ac:dyDescent="0.2">
      <c r="A441" s="153"/>
      <c r="B441" s="154"/>
      <c r="C441" s="154"/>
      <c r="D441" s="154"/>
      <c r="E441" s="154"/>
      <c r="F441" s="154"/>
      <c r="G441" s="154"/>
      <c r="H441" s="155"/>
    </row>
    <row r="442" spans="1:70" ht="27" customHeight="1" x14ac:dyDescent="0.2">
      <c r="A442" s="24" t="s">
        <v>1</v>
      </c>
      <c r="B442" s="25"/>
      <c r="C442" s="26" t="s">
        <v>57</v>
      </c>
      <c r="D442" s="26" t="s">
        <v>57</v>
      </c>
      <c r="E442" s="26" t="s">
        <v>57</v>
      </c>
      <c r="F442" s="26" t="s">
        <v>57</v>
      </c>
      <c r="G442" s="26" t="s">
        <v>57</v>
      </c>
      <c r="H442" s="1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row>
    <row r="443" spans="1:70" ht="27" customHeight="1" x14ac:dyDescent="0.2">
      <c r="A443" s="27"/>
      <c r="B443" s="28" t="s">
        <v>2</v>
      </c>
      <c r="C443" s="134"/>
      <c r="D443" s="29">
        <f>C443+7</f>
        <v>7</v>
      </c>
      <c r="E443" s="29">
        <f t="shared" ref="E443" si="70">D443+7</f>
        <v>14</v>
      </c>
      <c r="F443" s="29">
        <f t="shared" ref="F443" si="71">E443+7</f>
        <v>21</v>
      </c>
      <c r="G443" s="29">
        <f t="shared" ref="G443" si="72">F443+7</f>
        <v>28</v>
      </c>
      <c r="H443" s="30" t="s">
        <v>3</v>
      </c>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row>
    <row r="444" spans="1:70" ht="12.75" customHeight="1" thickBot="1" x14ac:dyDescent="0.25">
      <c r="A444" s="31"/>
      <c r="B444" s="32" t="s">
        <v>4</v>
      </c>
      <c r="C444" s="33">
        <v>1</v>
      </c>
      <c r="D444" s="33">
        <v>2</v>
      </c>
      <c r="E444" s="33">
        <v>3</v>
      </c>
      <c r="F444" s="33">
        <v>4</v>
      </c>
      <c r="G444" s="33">
        <v>5</v>
      </c>
      <c r="H444" s="34" t="s">
        <v>2</v>
      </c>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row>
    <row r="445" spans="1:70" ht="24" customHeight="1" thickTop="1" thickBot="1" x14ac:dyDescent="0.25">
      <c r="A445" s="74" t="str">
        <f t="shared" ref="A445:B458" si="73">A397</f>
        <v>Care and Use of Tools, Materials &amp; Safety</v>
      </c>
      <c r="B445" s="75">
        <f t="shared" si="73"/>
        <v>500</v>
      </c>
      <c r="C445" s="137"/>
      <c r="D445" s="138"/>
      <c r="E445" s="138"/>
      <c r="F445" s="138"/>
      <c r="G445" s="139"/>
      <c r="H445" s="140">
        <f>SUM(C445:G445)</f>
        <v>0</v>
      </c>
    </row>
    <row r="446" spans="1:70" ht="24" customHeight="1" thickTop="1" thickBot="1" x14ac:dyDescent="0.25">
      <c r="A446" s="74" t="str">
        <f t="shared" si="73"/>
        <v>Caulking and Cast Iron Pipe</v>
      </c>
      <c r="B446" s="75">
        <f t="shared" si="73"/>
        <v>400</v>
      </c>
      <c r="C446" s="141"/>
      <c r="D446" s="142"/>
      <c r="E446" s="142"/>
      <c r="F446" s="142"/>
      <c r="G446" s="143"/>
      <c r="H446" s="140">
        <f t="shared" ref="H446:H458" si="74">SUM(C446:G446)</f>
        <v>0</v>
      </c>
    </row>
    <row r="447" spans="1:70" ht="24" customHeight="1" thickTop="1" thickBot="1" x14ac:dyDescent="0.25">
      <c r="A447" s="74" t="str">
        <f t="shared" si="73"/>
        <v>Drainage Piping &amp; Fitting</v>
      </c>
      <c r="B447" s="75">
        <f t="shared" si="73"/>
        <v>800</v>
      </c>
      <c r="C447" s="141"/>
      <c r="D447" s="142"/>
      <c r="E447" s="142"/>
      <c r="F447" s="142"/>
      <c r="G447" s="143"/>
      <c r="H447" s="140">
        <f t="shared" si="74"/>
        <v>0</v>
      </c>
    </row>
    <row r="448" spans="1:70" ht="24" customHeight="1" thickTop="1" thickBot="1" x14ac:dyDescent="0.25">
      <c r="A448" s="74" t="str">
        <f t="shared" si="73"/>
        <v>Venting</v>
      </c>
      <c r="B448" s="75">
        <f t="shared" si="73"/>
        <v>450</v>
      </c>
      <c r="C448" s="141"/>
      <c r="D448" s="142"/>
      <c r="E448" s="142"/>
      <c r="F448" s="142"/>
      <c r="G448" s="143"/>
      <c r="H448" s="140">
        <f t="shared" si="74"/>
        <v>0</v>
      </c>
    </row>
    <row r="449" spans="1:8" ht="24" customHeight="1" thickTop="1" thickBot="1" x14ac:dyDescent="0.25">
      <c r="A449" s="74" t="str">
        <f t="shared" si="73"/>
        <v>Power &amp; Industrial Process Piping</v>
      </c>
      <c r="B449" s="75">
        <f t="shared" si="73"/>
        <v>750</v>
      </c>
      <c r="C449" s="141"/>
      <c r="D449" s="142"/>
      <c r="E449" s="142"/>
      <c r="F449" s="142"/>
      <c r="G449" s="143"/>
      <c r="H449" s="140">
        <f t="shared" si="74"/>
        <v>0</v>
      </c>
    </row>
    <row r="450" spans="1:8" ht="24" customHeight="1" thickTop="1" thickBot="1" x14ac:dyDescent="0.25">
      <c r="A450" s="74" t="str">
        <f t="shared" si="73"/>
        <v>Water Heater Installation</v>
      </c>
      <c r="B450" s="75">
        <f t="shared" si="73"/>
        <v>750</v>
      </c>
      <c r="C450" s="141"/>
      <c r="D450" s="142"/>
      <c r="E450" s="142"/>
      <c r="F450" s="142"/>
      <c r="G450" s="143"/>
      <c r="H450" s="140">
        <f t="shared" si="74"/>
        <v>0</v>
      </c>
    </row>
    <row r="451" spans="1:8" ht="24" customHeight="1" thickTop="1" thickBot="1" x14ac:dyDescent="0.25">
      <c r="A451" s="74" t="str">
        <f t="shared" si="73"/>
        <v>High and Low Pressure Boilers</v>
      </c>
      <c r="B451" s="75">
        <f t="shared" si="73"/>
        <v>750</v>
      </c>
      <c r="C451" s="141"/>
      <c r="D451" s="142"/>
      <c r="E451" s="142"/>
      <c r="F451" s="142"/>
      <c r="G451" s="143"/>
      <c r="H451" s="140">
        <f t="shared" si="74"/>
        <v>0</v>
      </c>
    </row>
    <row r="452" spans="1:8" ht="24" customHeight="1" thickTop="1" thickBot="1" x14ac:dyDescent="0.25">
      <c r="A452" s="74" t="str">
        <f t="shared" si="73"/>
        <v>Hot &amp; Cold Water  Systems/Domestic</v>
      </c>
      <c r="B452" s="75">
        <f t="shared" si="73"/>
        <v>800</v>
      </c>
      <c r="C452" s="141"/>
      <c r="D452" s="142"/>
      <c r="E452" s="142"/>
      <c r="F452" s="142"/>
      <c r="G452" s="143"/>
      <c r="H452" s="140">
        <f t="shared" si="74"/>
        <v>0</v>
      </c>
    </row>
    <row r="453" spans="1:8" ht="24" customHeight="1" thickTop="1" thickBot="1" x14ac:dyDescent="0.25">
      <c r="A453" s="74" t="str">
        <f t="shared" si="73"/>
        <v>Gas Systems Appliances</v>
      </c>
      <c r="B453" s="75">
        <f t="shared" si="73"/>
        <v>500</v>
      </c>
      <c r="C453" s="141"/>
      <c r="D453" s="142"/>
      <c r="E453" s="142"/>
      <c r="F453" s="142"/>
      <c r="G453" s="143"/>
      <c r="H453" s="140">
        <f t="shared" si="74"/>
        <v>0</v>
      </c>
    </row>
    <row r="454" spans="1:8" ht="24" customHeight="1" thickTop="1" thickBot="1" x14ac:dyDescent="0.25">
      <c r="A454" s="74" t="str">
        <f t="shared" si="73"/>
        <v>Single Fixture Installation</v>
      </c>
      <c r="B454" s="75">
        <f t="shared" si="73"/>
        <v>500</v>
      </c>
      <c r="C454" s="141"/>
      <c r="D454" s="142"/>
      <c r="E454" s="142"/>
      <c r="F454" s="142"/>
      <c r="G454" s="143"/>
      <c r="H454" s="140">
        <f t="shared" si="74"/>
        <v>0</v>
      </c>
    </row>
    <row r="455" spans="1:8" ht="24" customHeight="1" thickTop="1" thickBot="1" x14ac:dyDescent="0.25">
      <c r="A455" s="74" t="str">
        <f t="shared" si="73"/>
        <v>Pipe Cutting, Reaming, Threading &amp; Flanging</v>
      </c>
      <c r="B455" s="75">
        <f t="shared" si="73"/>
        <v>400</v>
      </c>
      <c r="C455" s="141"/>
      <c r="D455" s="142"/>
      <c r="E455" s="142"/>
      <c r="F455" s="142"/>
      <c r="G455" s="143"/>
      <c r="H455" s="140">
        <f t="shared" si="74"/>
        <v>0</v>
      </c>
    </row>
    <row r="456" spans="1:8" ht="30" customHeight="1" thickTop="1" thickBot="1" x14ac:dyDescent="0.25">
      <c r="A456" s="74" t="str">
        <f t="shared" si="73"/>
        <v>Preparation of Tools, Equipment  &amp; Material for Plumbing &amp; Heating</v>
      </c>
      <c r="B456" s="75">
        <f t="shared" si="73"/>
        <v>400</v>
      </c>
      <c r="C456" s="141"/>
      <c r="D456" s="142"/>
      <c r="E456" s="142"/>
      <c r="F456" s="142"/>
      <c r="G456" s="143"/>
      <c r="H456" s="140">
        <f t="shared" si="74"/>
        <v>0</v>
      </c>
    </row>
    <row r="457" spans="1:8" ht="36" customHeight="1" thickTop="1" thickBot="1" x14ac:dyDescent="0.25">
      <c r="A457" s="74" t="str">
        <f t="shared" si="73"/>
        <v>Installation &amp; Maintenance of Steam, Hot Water Heat. &amp; Chilled Water Cooling Sys.</v>
      </c>
      <c r="B457" s="75">
        <f t="shared" si="73"/>
        <v>1000</v>
      </c>
      <c r="C457" s="141"/>
      <c r="D457" s="142"/>
      <c r="E457" s="142"/>
      <c r="F457" s="142"/>
      <c r="G457" s="143"/>
      <c r="H457" s="140">
        <f t="shared" si="74"/>
        <v>0</v>
      </c>
    </row>
    <row r="458" spans="1:8" ht="30" customHeight="1" thickTop="1" thickBot="1" x14ac:dyDescent="0.25">
      <c r="A458" s="74" t="str">
        <f t="shared" si="73"/>
        <v>General Sheet Fabrication/Installation &amp; Installation of Skylights/Ventilators</v>
      </c>
      <c r="B458" s="75">
        <f t="shared" si="73"/>
        <v>1000</v>
      </c>
      <c r="C458" s="144"/>
      <c r="D458" s="145"/>
      <c r="E458" s="145"/>
      <c r="F458" s="145"/>
      <c r="G458" s="146"/>
      <c r="H458" s="140">
        <f t="shared" si="74"/>
        <v>0</v>
      </c>
    </row>
    <row r="459" spans="1:8" ht="30" customHeight="1" thickBot="1" x14ac:dyDescent="0.25">
      <c r="A459" s="156" t="s">
        <v>5</v>
      </c>
      <c r="B459" s="157"/>
      <c r="C459" s="147">
        <f>SUM(C445:C458)</f>
        <v>0</v>
      </c>
      <c r="D459" s="147">
        <f t="shared" ref="D459" si="75">SUM(D445:D458)</f>
        <v>0</v>
      </c>
      <c r="E459" s="147">
        <f t="shared" ref="E459" si="76">SUM(E445:E458)</f>
        <v>0</v>
      </c>
      <c r="F459" s="147">
        <f t="shared" ref="F459" si="77">SUM(F445:F458)</f>
        <v>0</v>
      </c>
      <c r="G459" s="147">
        <f t="shared" ref="G459" si="78">SUM(G445:G458)</f>
        <v>0</v>
      </c>
      <c r="H459" s="148">
        <f>SUM(C459:G459)</f>
        <v>0</v>
      </c>
    </row>
    <row r="460" spans="1:8" ht="30" customHeight="1" thickBot="1" x14ac:dyDescent="0.25">
      <c r="A460"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460" s="159"/>
      <c r="C460" s="159"/>
      <c r="D460" s="160"/>
      <c r="E460" s="40" t="s">
        <v>6</v>
      </c>
      <c r="F460" s="41"/>
      <c r="G460" s="41"/>
      <c r="H460" s="149">
        <f>H413</f>
        <v>0</v>
      </c>
    </row>
    <row r="461" spans="1:8" ht="30" customHeight="1" thickBot="1" x14ac:dyDescent="0.3">
      <c r="A461" s="161"/>
      <c r="B461" s="162"/>
      <c r="C461" s="162"/>
      <c r="D461" s="163"/>
      <c r="E461" s="43" t="s">
        <v>56</v>
      </c>
      <c r="F461" s="44"/>
      <c r="G461" s="44"/>
      <c r="H461" s="150">
        <f>SUM(H459:H460)</f>
        <v>0</v>
      </c>
    </row>
    <row r="462" spans="1:8" x14ac:dyDescent="0.2">
      <c r="A462" s="45"/>
      <c r="B462" s="46"/>
      <c r="C462" s="46"/>
      <c r="D462" s="46"/>
      <c r="E462" s="46"/>
      <c r="F462" s="46"/>
      <c r="G462" s="46"/>
      <c r="H462" s="47"/>
    </row>
    <row r="463" spans="1:8" x14ac:dyDescent="0.2">
      <c r="A463" s="48" t="s">
        <v>7</v>
      </c>
      <c r="B463" s="49"/>
      <c r="C463" s="49"/>
      <c r="D463" s="50" t="s">
        <v>8</v>
      </c>
      <c r="E463" s="50" t="s">
        <v>8</v>
      </c>
      <c r="F463" s="50" t="s">
        <v>8</v>
      </c>
      <c r="G463" s="50" t="s">
        <v>8</v>
      </c>
      <c r="H463" s="51" t="s">
        <v>9</v>
      </c>
    </row>
    <row r="464" spans="1:8" x14ac:dyDescent="0.2">
      <c r="A464" s="48" t="s">
        <v>10</v>
      </c>
      <c r="B464" s="49"/>
      <c r="C464" s="49"/>
      <c r="D464" s="50"/>
      <c r="E464" s="50"/>
      <c r="F464" s="50"/>
      <c r="G464" s="50"/>
      <c r="H464" s="51"/>
    </row>
    <row r="465" spans="1:8" x14ac:dyDescent="0.2">
      <c r="A465" s="48" t="s">
        <v>11</v>
      </c>
      <c r="B465" s="49"/>
      <c r="C465" s="49"/>
      <c r="D465" s="50" t="s">
        <v>12</v>
      </c>
      <c r="E465" s="50" t="s">
        <v>12</v>
      </c>
      <c r="F465" s="50" t="s">
        <v>12</v>
      </c>
      <c r="G465" s="50" t="s">
        <v>12</v>
      </c>
      <c r="H465" s="51" t="s">
        <v>13</v>
      </c>
    </row>
    <row r="466" spans="1:8" x14ac:dyDescent="0.2">
      <c r="A466" s="52"/>
      <c r="B466" s="53"/>
      <c r="C466" s="53"/>
      <c r="D466" s="53"/>
      <c r="E466" s="53"/>
      <c r="F466" s="53"/>
      <c r="G466" s="53"/>
      <c r="H466" s="54"/>
    </row>
    <row r="467" spans="1:8" x14ac:dyDescent="0.2">
      <c r="A467" s="45"/>
      <c r="B467" s="46"/>
      <c r="C467" s="46"/>
      <c r="D467" s="46"/>
      <c r="E467" s="46"/>
      <c r="F467" s="46"/>
      <c r="G467" s="46"/>
      <c r="H467" s="55"/>
    </row>
    <row r="468" spans="1:8" x14ac:dyDescent="0.2">
      <c r="A468" s="48" t="s">
        <v>14</v>
      </c>
      <c r="B468" s="53"/>
      <c r="C468" s="53"/>
      <c r="D468" s="53"/>
      <c r="E468" s="53"/>
      <c r="F468" s="53"/>
      <c r="G468" s="53"/>
      <c r="H468" s="54"/>
    </row>
    <row r="469" spans="1:8" x14ac:dyDescent="0.2">
      <c r="A469" s="56" t="s">
        <v>15</v>
      </c>
      <c r="B469" s="57"/>
      <c r="C469" s="57"/>
      <c r="D469" s="57"/>
      <c r="E469" s="57"/>
      <c r="F469" s="57"/>
      <c r="G469" s="57"/>
      <c r="H469" s="47"/>
    </row>
    <row r="470" spans="1:8" x14ac:dyDescent="0.2">
      <c r="A470" s="52"/>
      <c r="B470" s="53"/>
      <c r="C470" s="53"/>
      <c r="D470" s="53"/>
      <c r="E470" s="53"/>
      <c r="F470" s="53"/>
      <c r="G470" s="53"/>
      <c r="H470" s="54"/>
    </row>
    <row r="471" spans="1:8" ht="42" customHeight="1" x14ac:dyDescent="0.2">
      <c r="A471" s="164" t="s">
        <v>22</v>
      </c>
      <c r="B471" s="165"/>
      <c r="C471" s="165"/>
      <c r="D471" s="165"/>
      <c r="E471" s="165"/>
      <c r="F471" s="165"/>
      <c r="G471" s="165"/>
      <c r="H471" s="166"/>
    </row>
    <row r="472" spans="1:8" x14ac:dyDescent="0.2">
      <c r="A472" s="58"/>
      <c r="B472" s="59"/>
      <c r="C472" s="59"/>
      <c r="D472" s="59"/>
      <c r="E472" s="59"/>
      <c r="F472" s="59"/>
      <c r="G472" s="59"/>
      <c r="H472" s="60"/>
    </row>
    <row r="473" spans="1:8" x14ac:dyDescent="0.2">
      <c r="A473" s="167" t="s">
        <v>59</v>
      </c>
      <c r="B473" s="168"/>
      <c r="C473" s="168"/>
      <c r="D473" s="168"/>
      <c r="E473" s="168"/>
      <c r="F473" s="168"/>
      <c r="G473" s="168"/>
      <c r="H473" s="169"/>
    </row>
    <row r="474" spans="1:8" x14ac:dyDescent="0.2">
      <c r="A474" s="48"/>
      <c r="B474" s="57"/>
      <c r="C474" s="57"/>
      <c r="D474" s="57"/>
      <c r="E474" s="57"/>
      <c r="F474" s="57"/>
      <c r="G474" s="57"/>
      <c r="H474" s="47"/>
    </row>
    <row r="475" spans="1:8" ht="12.75" customHeight="1" x14ac:dyDescent="0.2">
      <c r="A475" s="61" t="s">
        <v>37</v>
      </c>
      <c r="B475" s="63"/>
      <c r="C475" s="63"/>
      <c r="D475" s="63"/>
      <c r="E475" s="63"/>
      <c r="F475" s="63"/>
      <c r="G475" s="63"/>
      <c r="H475" s="64"/>
    </row>
    <row r="476" spans="1:8" ht="12.75" customHeight="1" x14ac:dyDescent="0.2">
      <c r="A476" s="12"/>
      <c r="B476" s="25"/>
      <c r="C476" s="25"/>
      <c r="D476" s="25"/>
      <c r="E476" s="25"/>
      <c r="F476" s="25"/>
      <c r="G476" s="25"/>
      <c r="H476" s="15"/>
    </row>
    <row r="477" spans="1:8" ht="12.75" customHeight="1" x14ac:dyDescent="0.2">
      <c r="A477" s="12" t="s">
        <v>38</v>
      </c>
      <c r="B477" s="67"/>
      <c r="C477" s="67"/>
      <c r="D477" s="67"/>
      <c r="E477" s="25"/>
      <c r="F477" s="65" t="s">
        <v>36</v>
      </c>
      <c r="G477" s="67"/>
      <c r="H477" s="69"/>
    </row>
    <row r="478" spans="1:8" ht="12.75" customHeight="1" x14ac:dyDescent="0.2">
      <c r="A478" s="12"/>
      <c r="B478" s="70"/>
      <c r="C478" s="70"/>
      <c r="D478" s="70"/>
      <c r="E478" s="25"/>
      <c r="F478" s="65"/>
      <c r="G478" s="70"/>
      <c r="H478" s="69"/>
    </row>
    <row r="479" spans="1:8" x14ac:dyDescent="0.2">
      <c r="A479" s="12" t="s">
        <v>39</v>
      </c>
      <c r="B479" s="67"/>
      <c r="C479" s="67"/>
      <c r="D479" s="67"/>
      <c r="E479" s="25"/>
      <c r="F479" s="65" t="s">
        <v>36</v>
      </c>
      <c r="G479" s="67"/>
      <c r="H479" s="69"/>
    </row>
    <row r="480" spans="1:8" ht="12" thickBot="1" x14ac:dyDescent="0.25">
      <c r="A480" s="71"/>
      <c r="B480" s="72"/>
      <c r="C480" s="72"/>
      <c r="D480" s="72"/>
      <c r="E480" s="72"/>
      <c r="F480" s="72"/>
      <c r="G480" s="72"/>
      <c r="H480" s="20"/>
    </row>
    <row r="481" spans="1:70" x14ac:dyDescent="0.2">
      <c r="A481" s="8"/>
      <c r="B481" s="9"/>
      <c r="C481" s="9"/>
      <c r="D481" s="9"/>
      <c r="E481" s="170" t="str">
        <f>E433</f>
        <v>PRINT NAME HERE</v>
      </c>
      <c r="F481" s="171"/>
      <c r="G481" s="171"/>
      <c r="H481" s="172"/>
    </row>
    <row r="482" spans="1:70" x14ac:dyDescent="0.2">
      <c r="A482" s="12"/>
      <c r="B482" s="13"/>
      <c r="C482" s="13"/>
      <c r="D482" s="13"/>
      <c r="E482" s="14"/>
      <c r="F482" s="105"/>
      <c r="G482" s="105"/>
      <c r="H482" s="106"/>
    </row>
    <row r="483" spans="1:70" ht="13.2" x14ac:dyDescent="0.25">
      <c r="A483" s="16" t="s">
        <v>0</v>
      </c>
      <c r="B483" s="13"/>
      <c r="C483" s="13"/>
      <c r="D483" s="13"/>
      <c r="E483" s="83" t="s">
        <v>41</v>
      </c>
      <c r="F483" s="213">
        <f>$F$3</f>
        <v>0</v>
      </c>
      <c r="G483" s="213"/>
      <c r="H483" s="214"/>
    </row>
    <row r="484" spans="1:70" x14ac:dyDescent="0.2">
      <c r="A484" s="16" t="str">
        <f>A436</f>
        <v>Plumbing</v>
      </c>
      <c r="B484" s="13"/>
      <c r="C484" s="13"/>
      <c r="D484" s="13"/>
      <c r="E484" s="83"/>
      <c r="F484" s="107" t="s">
        <v>17</v>
      </c>
      <c r="G484" s="108">
        <f>$G$4</f>
        <v>0</v>
      </c>
      <c r="H484" s="109"/>
    </row>
    <row r="485" spans="1:70" ht="12" thickBot="1" x14ac:dyDescent="0.25">
      <c r="A485" s="12"/>
      <c r="B485" s="13"/>
      <c r="C485" s="13"/>
      <c r="D485" s="13"/>
      <c r="E485" s="18"/>
      <c r="F485" s="19"/>
      <c r="G485" s="19"/>
      <c r="H485" s="20"/>
    </row>
    <row r="486" spans="1:70" ht="6.75" customHeight="1" x14ac:dyDescent="0.2">
      <c r="A486" s="175"/>
      <c r="B486" s="176"/>
      <c r="C486" s="177"/>
      <c r="D486" s="177"/>
      <c r="E486" s="177"/>
      <c r="F486" s="177"/>
      <c r="G486" s="177"/>
      <c r="H486" s="178"/>
    </row>
    <row r="487" spans="1:70" ht="6.75" customHeight="1" thickBot="1" x14ac:dyDescent="0.25">
      <c r="A487" s="179"/>
      <c r="B487" s="180"/>
      <c r="C487" s="180"/>
      <c r="D487" s="180"/>
      <c r="E487" s="180"/>
      <c r="F487" s="180"/>
      <c r="G487" s="180"/>
      <c r="H487" s="155"/>
    </row>
    <row r="488" spans="1:70" ht="12" thickBot="1" x14ac:dyDescent="0.25">
      <c r="A488" s="21"/>
      <c r="B488" s="22"/>
      <c r="C488" s="22"/>
      <c r="D488" s="185" t="s">
        <v>16</v>
      </c>
      <c r="E488" s="182"/>
      <c r="F488" s="190">
        <f>C491</f>
        <v>0</v>
      </c>
      <c r="G488" s="191"/>
      <c r="H488" s="23"/>
    </row>
    <row r="489" spans="1:70" ht="6.75" customHeight="1" x14ac:dyDescent="0.2">
      <c r="A489" s="153"/>
      <c r="B489" s="154"/>
      <c r="C489" s="154"/>
      <c r="D489" s="154"/>
      <c r="E489" s="154"/>
      <c r="F489" s="154"/>
      <c r="G489" s="154"/>
      <c r="H489" s="155"/>
    </row>
    <row r="490" spans="1:70" ht="27" customHeight="1" x14ac:dyDescent="0.2">
      <c r="A490" s="24" t="s">
        <v>1</v>
      </c>
      <c r="B490" s="25"/>
      <c r="C490" s="26" t="s">
        <v>57</v>
      </c>
      <c r="D490" s="26" t="s">
        <v>57</v>
      </c>
      <c r="E490" s="26" t="s">
        <v>57</v>
      </c>
      <c r="F490" s="26" t="s">
        <v>57</v>
      </c>
      <c r="G490" s="26" t="s">
        <v>57</v>
      </c>
      <c r="H490" s="1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c r="BP490" s="5"/>
      <c r="BQ490" s="5"/>
      <c r="BR490" s="5"/>
    </row>
    <row r="491" spans="1:70" ht="27" customHeight="1" x14ac:dyDescent="0.2">
      <c r="A491" s="27"/>
      <c r="B491" s="28" t="s">
        <v>2</v>
      </c>
      <c r="C491" s="134"/>
      <c r="D491" s="29">
        <f>C491+7</f>
        <v>7</v>
      </c>
      <c r="E491" s="29">
        <f t="shared" ref="E491" si="79">D491+7</f>
        <v>14</v>
      </c>
      <c r="F491" s="29">
        <f t="shared" ref="F491" si="80">E491+7</f>
        <v>21</v>
      </c>
      <c r="G491" s="29">
        <f t="shared" ref="G491" si="81">F491+7</f>
        <v>28</v>
      </c>
      <c r="H491" s="30" t="s">
        <v>3</v>
      </c>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row>
    <row r="492" spans="1:70" ht="12.75" customHeight="1" thickBot="1" x14ac:dyDescent="0.25">
      <c r="A492" s="31"/>
      <c r="B492" s="32" t="s">
        <v>4</v>
      </c>
      <c r="C492" s="33">
        <v>1</v>
      </c>
      <c r="D492" s="33">
        <v>2</v>
      </c>
      <c r="E492" s="33">
        <v>3</v>
      </c>
      <c r="F492" s="33">
        <v>4</v>
      </c>
      <c r="G492" s="33">
        <v>5</v>
      </c>
      <c r="H492" s="34" t="s">
        <v>2</v>
      </c>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row>
    <row r="493" spans="1:70" ht="24" customHeight="1" thickTop="1" thickBot="1" x14ac:dyDescent="0.25">
      <c r="A493" s="74" t="str">
        <f t="shared" ref="A493:B506" si="82">A445</f>
        <v>Care and Use of Tools, Materials &amp; Safety</v>
      </c>
      <c r="B493" s="75">
        <f t="shared" si="82"/>
        <v>500</v>
      </c>
      <c r="C493" s="137"/>
      <c r="D493" s="138"/>
      <c r="E493" s="138"/>
      <c r="F493" s="138"/>
      <c r="G493" s="139"/>
      <c r="H493" s="140">
        <f>SUM(C493:G493)</f>
        <v>0</v>
      </c>
    </row>
    <row r="494" spans="1:70" ht="24" customHeight="1" thickTop="1" thickBot="1" x14ac:dyDescent="0.25">
      <c r="A494" s="74" t="str">
        <f t="shared" si="82"/>
        <v>Caulking and Cast Iron Pipe</v>
      </c>
      <c r="B494" s="75">
        <f t="shared" si="82"/>
        <v>400</v>
      </c>
      <c r="C494" s="141"/>
      <c r="D494" s="142"/>
      <c r="E494" s="142"/>
      <c r="F494" s="142"/>
      <c r="G494" s="143"/>
      <c r="H494" s="140">
        <f t="shared" ref="H494:H506" si="83">SUM(C494:G494)</f>
        <v>0</v>
      </c>
    </row>
    <row r="495" spans="1:70" ht="24" customHeight="1" thickTop="1" thickBot="1" x14ac:dyDescent="0.25">
      <c r="A495" s="74" t="str">
        <f t="shared" si="82"/>
        <v>Drainage Piping &amp; Fitting</v>
      </c>
      <c r="B495" s="75">
        <f t="shared" si="82"/>
        <v>800</v>
      </c>
      <c r="C495" s="141"/>
      <c r="D495" s="142"/>
      <c r="E495" s="142"/>
      <c r="F495" s="142"/>
      <c r="G495" s="143"/>
      <c r="H495" s="140">
        <f t="shared" si="83"/>
        <v>0</v>
      </c>
    </row>
    <row r="496" spans="1:70" ht="24" customHeight="1" thickTop="1" thickBot="1" x14ac:dyDescent="0.25">
      <c r="A496" s="74" t="str">
        <f t="shared" si="82"/>
        <v>Venting</v>
      </c>
      <c r="B496" s="75">
        <f t="shared" si="82"/>
        <v>450</v>
      </c>
      <c r="C496" s="141"/>
      <c r="D496" s="142"/>
      <c r="E496" s="142"/>
      <c r="F496" s="142"/>
      <c r="G496" s="143"/>
      <c r="H496" s="140">
        <f t="shared" si="83"/>
        <v>0</v>
      </c>
    </row>
    <row r="497" spans="1:8" ht="24" customHeight="1" thickTop="1" thickBot="1" x14ac:dyDescent="0.25">
      <c r="A497" s="74" t="str">
        <f t="shared" si="82"/>
        <v>Power &amp; Industrial Process Piping</v>
      </c>
      <c r="B497" s="75">
        <f t="shared" si="82"/>
        <v>750</v>
      </c>
      <c r="C497" s="141"/>
      <c r="D497" s="142"/>
      <c r="E497" s="142"/>
      <c r="F497" s="142"/>
      <c r="G497" s="143"/>
      <c r="H497" s="140">
        <f t="shared" si="83"/>
        <v>0</v>
      </c>
    </row>
    <row r="498" spans="1:8" ht="24" customHeight="1" thickTop="1" thickBot="1" x14ac:dyDescent="0.25">
      <c r="A498" s="74" t="str">
        <f t="shared" si="82"/>
        <v>Water Heater Installation</v>
      </c>
      <c r="B498" s="75">
        <f t="shared" si="82"/>
        <v>750</v>
      </c>
      <c r="C498" s="141"/>
      <c r="D498" s="142"/>
      <c r="E498" s="142"/>
      <c r="F498" s="142"/>
      <c r="G498" s="143"/>
      <c r="H498" s="140">
        <f t="shared" si="83"/>
        <v>0</v>
      </c>
    </row>
    <row r="499" spans="1:8" ht="24" customHeight="1" thickTop="1" thickBot="1" x14ac:dyDescent="0.25">
      <c r="A499" s="74" t="str">
        <f t="shared" si="82"/>
        <v>High and Low Pressure Boilers</v>
      </c>
      <c r="B499" s="75">
        <f t="shared" si="82"/>
        <v>750</v>
      </c>
      <c r="C499" s="141"/>
      <c r="D499" s="142"/>
      <c r="E499" s="142"/>
      <c r="F499" s="142"/>
      <c r="G499" s="143"/>
      <c r="H499" s="140">
        <f t="shared" si="83"/>
        <v>0</v>
      </c>
    </row>
    <row r="500" spans="1:8" ht="24" customHeight="1" thickTop="1" thickBot="1" x14ac:dyDescent="0.25">
      <c r="A500" s="74" t="str">
        <f t="shared" si="82"/>
        <v>Hot &amp; Cold Water  Systems/Domestic</v>
      </c>
      <c r="B500" s="75">
        <f t="shared" si="82"/>
        <v>800</v>
      </c>
      <c r="C500" s="141"/>
      <c r="D500" s="142"/>
      <c r="E500" s="142"/>
      <c r="F500" s="142"/>
      <c r="G500" s="143"/>
      <c r="H500" s="140">
        <f t="shared" si="83"/>
        <v>0</v>
      </c>
    </row>
    <row r="501" spans="1:8" ht="24" customHeight="1" thickTop="1" thickBot="1" x14ac:dyDescent="0.25">
      <c r="A501" s="74" t="str">
        <f t="shared" si="82"/>
        <v>Gas Systems Appliances</v>
      </c>
      <c r="B501" s="75">
        <f t="shared" si="82"/>
        <v>500</v>
      </c>
      <c r="C501" s="141"/>
      <c r="D501" s="142"/>
      <c r="E501" s="142"/>
      <c r="F501" s="142"/>
      <c r="G501" s="143"/>
      <c r="H501" s="140">
        <f t="shared" si="83"/>
        <v>0</v>
      </c>
    </row>
    <row r="502" spans="1:8" ht="24" customHeight="1" thickTop="1" thickBot="1" x14ac:dyDescent="0.25">
      <c r="A502" s="74" t="str">
        <f t="shared" si="82"/>
        <v>Single Fixture Installation</v>
      </c>
      <c r="B502" s="75">
        <f t="shared" si="82"/>
        <v>500</v>
      </c>
      <c r="C502" s="141"/>
      <c r="D502" s="142"/>
      <c r="E502" s="142"/>
      <c r="F502" s="142"/>
      <c r="G502" s="143"/>
      <c r="H502" s="140">
        <f t="shared" si="83"/>
        <v>0</v>
      </c>
    </row>
    <row r="503" spans="1:8" ht="24" customHeight="1" thickTop="1" thickBot="1" x14ac:dyDescent="0.25">
      <c r="A503" s="74" t="str">
        <f t="shared" si="82"/>
        <v>Pipe Cutting, Reaming, Threading &amp; Flanging</v>
      </c>
      <c r="B503" s="75">
        <f t="shared" si="82"/>
        <v>400</v>
      </c>
      <c r="C503" s="141"/>
      <c r="D503" s="142"/>
      <c r="E503" s="142"/>
      <c r="F503" s="142"/>
      <c r="G503" s="143"/>
      <c r="H503" s="140">
        <f t="shared" si="83"/>
        <v>0</v>
      </c>
    </row>
    <row r="504" spans="1:8" ht="30" customHeight="1" thickTop="1" thickBot="1" x14ac:dyDescent="0.25">
      <c r="A504" s="74" t="str">
        <f t="shared" si="82"/>
        <v>Preparation of Tools, Equipment  &amp; Material for Plumbing &amp; Heating</v>
      </c>
      <c r="B504" s="75">
        <f t="shared" si="82"/>
        <v>400</v>
      </c>
      <c r="C504" s="141"/>
      <c r="D504" s="142"/>
      <c r="E504" s="142"/>
      <c r="F504" s="142"/>
      <c r="G504" s="143"/>
      <c r="H504" s="140">
        <f t="shared" si="83"/>
        <v>0</v>
      </c>
    </row>
    <row r="505" spans="1:8" ht="36" customHeight="1" thickTop="1" thickBot="1" x14ac:dyDescent="0.25">
      <c r="A505" s="74" t="str">
        <f t="shared" si="82"/>
        <v>Installation &amp; Maintenance of Steam, Hot Water Heat. &amp; Chilled Water Cooling Sys.</v>
      </c>
      <c r="B505" s="75">
        <f t="shared" si="82"/>
        <v>1000</v>
      </c>
      <c r="C505" s="141"/>
      <c r="D505" s="142"/>
      <c r="E505" s="142"/>
      <c r="F505" s="142"/>
      <c r="G505" s="143"/>
      <c r="H505" s="140">
        <f t="shared" si="83"/>
        <v>0</v>
      </c>
    </row>
    <row r="506" spans="1:8" ht="30" customHeight="1" thickTop="1" thickBot="1" x14ac:dyDescent="0.25">
      <c r="A506" s="74" t="str">
        <f t="shared" si="82"/>
        <v>General Sheet Fabrication/Installation &amp; Installation of Skylights/Ventilators</v>
      </c>
      <c r="B506" s="75">
        <f t="shared" si="82"/>
        <v>1000</v>
      </c>
      <c r="C506" s="144"/>
      <c r="D506" s="145"/>
      <c r="E506" s="145"/>
      <c r="F506" s="145"/>
      <c r="G506" s="146"/>
      <c r="H506" s="140">
        <f t="shared" si="83"/>
        <v>0</v>
      </c>
    </row>
    <row r="507" spans="1:8" ht="30" customHeight="1" thickBot="1" x14ac:dyDescent="0.25">
      <c r="A507" s="156" t="s">
        <v>5</v>
      </c>
      <c r="B507" s="157"/>
      <c r="C507" s="147">
        <f>SUM(C493:C506)</f>
        <v>0</v>
      </c>
      <c r="D507" s="147">
        <f t="shared" ref="D507" si="84">SUM(D493:D506)</f>
        <v>0</v>
      </c>
      <c r="E507" s="147">
        <f t="shared" ref="E507" si="85">SUM(E493:E506)</f>
        <v>0</v>
      </c>
      <c r="F507" s="147">
        <f t="shared" ref="F507" si="86">SUM(F493:F506)</f>
        <v>0</v>
      </c>
      <c r="G507" s="147">
        <f t="shared" ref="G507" si="87">SUM(G493:G506)</f>
        <v>0</v>
      </c>
      <c r="H507" s="148">
        <f>SUM(C507:G507)</f>
        <v>0</v>
      </c>
    </row>
    <row r="508" spans="1:8" ht="30" customHeight="1" thickBot="1" x14ac:dyDescent="0.25">
      <c r="A508"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508" s="159"/>
      <c r="C508" s="159"/>
      <c r="D508" s="160"/>
      <c r="E508" s="40" t="s">
        <v>6</v>
      </c>
      <c r="F508" s="41"/>
      <c r="G508" s="41"/>
      <c r="H508" s="149">
        <f>H461</f>
        <v>0</v>
      </c>
    </row>
    <row r="509" spans="1:8" ht="30" customHeight="1" thickBot="1" x14ac:dyDescent="0.3">
      <c r="A509" s="161"/>
      <c r="B509" s="162"/>
      <c r="C509" s="162"/>
      <c r="D509" s="163"/>
      <c r="E509" s="43" t="s">
        <v>56</v>
      </c>
      <c r="F509" s="44"/>
      <c r="G509" s="44"/>
      <c r="H509" s="150">
        <f>SUM(H507:H508)</f>
        <v>0</v>
      </c>
    </row>
    <row r="510" spans="1:8" x14ac:dyDescent="0.2">
      <c r="A510" s="45"/>
      <c r="B510" s="46"/>
      <c r="C510" s="46"/>
      <c r="D510" s="46"/>
      <c r="E510" s="46"/>
      <c r="F510" s="46"/>
      <c r="G510" s="46"/>
      <c r="H510" s="47"/>
    </row>
    <row r="511" spans="1:8" x14ac:dyDescent="0.2">
      <c r="A511" s="48" t="s">
        <v>7</v>
      </c>
      <c r="B511" s="49"/>
      <c r="C511" s="49"/>
      <c r="D511" s="50" t="s">
        <v>8</v>
      </c>
      <c r="E511" s="50" t="s">
        <v>8</v>
      </c>
      <c r="F511" s="50" t="s">
        <v>8</v>
      </c>
      <c r="G511" s="50" t="s">
        <v>8</v>
      </c>
      <c r="H511" s="51" t="s">
        <v>9</v>
      </c>
    </row>
    <row r="512" spans="1:8" x14ac:dyDescent="0.2">
      <c r="A512" s="48" t="s">
        <v>10</v>
      </c>
      <c r="B512" s="49"/>
      <c r="C512" s="49"/>
      <c r="D512" s="50"/>
      <c r="E512" s="50"/>
      <c r="F512" s="50"/>
      <c r="G512" s="50"/>
      <c r="H512" s="51"/>
    </row>
    <row r="513" spans="1:8" x14ac:dyDescent="0.2">
      <c r="A513" s="48" t="s">
        <v>11</v>
      </c>
      <c r="B513" s="49"/>
      <c r="C513" s="49"/>
      <c r="D513" s="50" t="s">
        <v>12</v>
      </c>
      <c r="E513" s="50" t="s">
        <v>12</v>
      </c>
      <c r="F513" s="50" t="s">
        <v>12</v>
      </c>
      <c r="G513" s="50" t="s">
        <v>12</v>
      </c>
      <c r="H513" s="51" t="s">
        <v>13</v>
      </c>
    </row>
    <row r="514" spans="1:8" x14ac:dyDescent="0.2">
      <c r="A514" s="52"/>
      <c r="B514" s="53"/>
      <c r="C514" s="53"/>
      <c r="D514" s="53"/>
      <c r="E514" s="53"/>
      <c r="F514" s="53"/>
      <c r="G514" s="53"/>
      <c r="H514" s="54"/>
    </row>
    <row r="515" spans="1:8" x14ac:dyDescent="0.2">
      <c r="A515" s="45"/>
      <c r="B515" s="46"/>
      <c r="C515" s="46"/>
      <c r="D515" s="46"/>
      <c r="E515" s="46"/>
      <c r="F515" s="46"/>
      <c r="G515" s="46"/>
      <c r="H515" s="55"/>
    </row>
    <row r="516" spans="1:8" x14ac:dyDescent="0.2">
      <c r="A516" s="48" t="s">
        <v>14</v>
      </c>
      <c r="B516" s="53"/>
      <c r="C516" s="53"/>
      <c r="D516" s="53"/>
      <c r="E516" s="53"/>
      <c r="F516" s="53"/>
      <c r="G516" s="53"/>
      <c r="H516" s="54"/>
    </row>
    <row r="517" spans="1:8" x14ac:dyDescent="0.2">
      <c r="A517" s="56" t="s">
        <v>15</v>
      </c>
      <c r="B517" s="57"/>
      <c r="C517" s="57"/>
      <c r="D517" s="57"/>
      <c r="E517" s="57"/>
      <c r="F517" s="57"/>
      <c r="G517" s="57"/>
      <c r="H517" s="47"/>
    </row>
    <row r="518" spans="1:8" x14ac:dyDescent="0.2">
      <c r="A518" s="52"/>
      <c r="B518" s="53"/>
      <c r="C518" s="53"/>
      <c r="D518" s="53"/>
      <c r="E518" s="53"/>
      <c r="F518" s="53"/>
      <c r="G518" s="53"/>
      <c r="H518" s="54"/>
    </row>
    <row r="519" spans="1:8" ht="36.75" customHeight="1" x14ac:dyDescent="0.2">
      <c r="A519" s="164" t="s">
        <v>22</v>
      </c>
      <c r="B519" s="165"/>
      <c r="C519" s="165"/>
      <c r="D519" s="165"/>
      <c r="E519" s="165"/>
      <c r="F519" s="165"/>
      <c r="G519" s="165"/>
      <c r="H519" s="166"/>
    </row>
    <row r="520" spans="1:8" x14ac:dyDescent="0.2">
      <c r="A520" s="58"/>
      <c r="B520" s="59"/>
      <c r="C520" s="59"/>
      <c r="D520" s="59"/>
      <c r="E520" s="59"/>
      <c r="F520" s="59"/>
      <c r="G520" s="59"/>
      <c r="H520" s="60"/>
    </row>
    <row r="521" spans="1:8" x14ac:dyDescent="0.2">
      <c r="A521" s="167" t="s">
        <v>59</v>
      </c>
      <c r="B521" s="168"/>
      <c r="C521" s="168"/>
      <c r="D521" s="168"/>
      <c r="E521" s="168"/>
      <c r="F521" s="168"/>
      <c r="G521" s="168"/>
      <c r="H521" s="169"/>
    </row>
    <row r="522" spans="1:8" x14ac:dyDescent="0.2">
      <c r="A522" s="48"/>
      <c r="B522" s="57"/>
      <c r="C522" s="57"/>
      <c r="D522" s="57"/>
      <c r="E522" s="57"/>
      <c r="F522" s="57"/>
      <c r="G522" s="57"/>
      <c r="H522" s="47"/>
    </row>
    <row r="523" spans="1:8" ht="12.75" customHeight="1" x14ac:dyDescent="0.2">
      <c r="A523" s="61" t="s">
        <v>37</v>
      </c>
      <c r="B523" s="63"/>
      <c r="C523" s="63"/>
      <c r="D523" s="63"/>
      <c r="E523" s="63"/>
      <c r="F523" s="63"/>
      <c r="G523" s="63"/>
      <c r="H523" s="64"/>
    </row>
    <row r="524" spans="1:8" ht="12.75" customHeight="1" x14ac:dyDescent="0.2">
      <c r="A524" s="12"/>
      <c r="B524" s="25"/>
      <c r="C524" s="25"/>
      <c r="D524" s="25"/>
      <c r="E524" s="25"/>
      <c r="F524" s="25"/>
      <c r="G524" s="25"/>
      <c r="H524" s="15"/>
    </row>
    <row r="525" spans="1:8" ht="12.75" customHeight="1" x14ac:dyDescent="0.2">
      <c r="A525" s="12" t="s">
        <v>38</v>
      </c>
      <c r="B525" s="67"/>
      <c r="C525" s="67"/>
      <c r="D525" s="67"/>
      <c r="E525" s="25"/>
      <c r="F525" s="65" t="s">
        <v>36</v>
      </c>
      <c r="G525" s="67"/>
      <c r="H525" s="69"/>
    </row>
    <row r="526" spans="1:8" ht="12.75" customHeight="1" x14ac:dyDescent="0.2">
      <c r="A526" s="12"/>
      <c r="B526" s="70"/>
      <c r="C526" s="70"/>
      <c r="D526" s="70"/>
      <c r="E526" s="25"/>
      <c r="F526" s="65"/>
      <c r="G526" s="70"/>
      <c r="H526" s="69"/>
    </row>
    <row r="527" spans="1:8" x14ac:dyDescent="0.2">
      <c r="A527" s="12" t="s">
        <v>39</v>
      </c>
      <c r="B527" s="67"/>
      <c r="C527" s="67"/>
      <c r="D527" s="67"/>
      <c r="E527" s="25"/>
      <c r="F527" s="65" t="s">
        <v>36</v>
      </c>
      <c r="G527" s="67"/>
      <c r="H527" s="69"/>
    </row>
    <row r="528" spans="1:8" ht="12" thickBot="1" x14ac:dyDescent="0.25">
      <c r="A528" s="71"/>
      <c r="B528" s="72"/>
      <c r="C528" s="72"/>
      <c r="D528" s="72"/>
      <c r="E528" s="72"/>
      <c r="F528" s="72"/>
      <c r="G528" s="72"/>
      <c r="H528" s="20"/>
    </row>
    <row r="529" spans="1:70" x14ac:dyDescent="0.2">
      <c r="A529" s="8"/>
      <c r="B529" s="9"/>
      <c r="C529" s="9"/>
      <c r="D529" s="9"/>
      <c r="E529" s="170" t="str">
        <f>E481</f>
        <v>PRINT NAME HERE</v>
      </c>
      <c r="F529" s="171"/>
      <c r="G529" s="171"/>
      <c r="H529" s="172"/>
    </row>
    <row r="530" spans="1:70" x14ac:dyDescent="0.2">
      <c r="A530" s="12"/>
      <c r="B530" s="13"/>
      <c r="C530" s="13"/>
      <c r="D530" s="13"/>
      <c r="E530" s="14"/>
      <c r="F530" s="105"/>
      <c r="G530" s="105"/>
      <c r="H530" s="106"/>
    </row>
    <row r="531" spans="1:70" ht="13.2" x14ac:dyDescent="0.25">
      <c r="A531" s="16" t="s">
        <v>0</v>
      </c>
      <c r="B531" s="13"/>
      <c r="C531" s="13"/>
      <c r="D531" s="13"/>
      <c r="E531" s="83" t="s">
        <v>41</v>
      </c>
      <c r="F531" s="213">
        <f>$F$3</f>
        <v>0</v>
      </c>
      <c r="G531" s="213"/>
      <c r="H531" s="214"/>
    </row>
    <row r="532" spans="1:70" x14ac:dyDescent="0.2">
      <c r="A532" s="16" t="str">
        <f>A484</f>
        <v>Plumbing</v>
      </c>
      <c r="B532" s="13"/>
      <c r="C532" s="13"/>
      <c r="D532" s="13"/>
      <c r="E532" s="83"/>
      <c r="F532" s="107" t="s">
        <v>17</v>
      </c>
      <c r="G532" s="108">
        <f>$G$4</f>
        <v>0</v>
      </c>
      <c r="H532" s="109"/>
    </row>
    <row r="533" spans="1:70" ht="12" thickBot="1" x14ac:dyDescent="0.25">
      <c r="A533" s="12"/>
      <c r="B533" s="13"/>
      <c r="C533" s="13"/>
      <c r="D533" s="13"/>
      <c r="E533" s="18"/>
      <c r="F533" s="19"/>
      <c r="G533" s="19"/>
      <c r="H533" s="20"/>
    </row>
    <row r="534" spans="1:70" ht="6.75" customHeight="1" x14ac:dyDescent="0.2">
      <c r="A534" s="175"/>
      <c r="B534" s="176"/>
      <c r="C534" s="177"/>
      <c r="D534" s="177"/>
      <c r="E534" s="177"/>
      <c r="F534" s="177"/>
      <c r="G534" s="177"/>
      <c r="H534" s="178"/>
    </row>
    <row r="535" spans="1:70" ht="6.75" customHeight="1" thickBot="1" x14ac:dyDescent="0.25">
      <c r="A535" s="179"/>
      <c r="B535" s="180"/>
      <c r="C535" s="180"/>
      <c r="D535" s="180"/>
      <c r="E535" s="180"/>
      <c r="F535" s="180"/>
      <c r="G535" s="180"/>
      <c r="H535" s="155"/>
    </row>
    <row r="536" spans="1:70" ht="12" thickBot="1" x14ac:dyDescent="0.25">
      <c r="A536" s="21"/>
      <c r="B536" s="22"/>
      <c r="C536" s="22"/>
      <c r="D536" s="185" t="s">
        <v>16</v>
      </c>
      <c r="E536" s="182"/>
      <c r="F536" s="190">
        <f>C539</f>
        <v>0</v>
      </c>
      <c r="G536" s="191"/>
      <c r="H536" s="23"/>
    </row>
    <row r="537" spans="1:70" ht="6.75" customHeight="1" x14ac:dyDescent="0.2">
      <c r="A537" s="153"/>
      <c r="B537" s="154"/>
      <c r="C537" s="154"/>
      <c r="D537" s="154"/>
      <c r="E537" s="154"/>
      <c r="F537" s="154"/>
      <c r="G537" s="154"/>
      <c r="H537" s="155"/>
    </row>
    <row r="538" spans="1:70" ht="27" customHeight="1" x14ac:dyDescent="0.2">
      <c r="A538" s="24" t="s">
        <v>1</v>
      </c>
      <c r="B538" s="25"/>
      <c r="C538" s="26" t="s">
        <v>57</v>
      </c>
      <c r="D538" s="26" t="s">
        <v>57</v>
      </c>
      <c r="E538" s="26" t="s">
        <v>57</v>
      </c>
      <c r="F538" s="26" t="s">
        <v>57</v>
      </c>
      <c r="G538" s="26" t="s">
        <v>57</v>
      </c>
      <c r="H538" s="1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row>
    <row r="539" spans="1:70" ht="27" customHeight="1" x14ac:dyDescent="0.2">
      <c r="A539" s="27"/>
      <c r="B539" s="28" t="s">
        <v>2</v>
      </c>
      <c r="C539" s="134"/>
      <c r="D539" s="29">
        <f>C539+7</f>
        <v>7</v>
      </c>
      <c r="E539" s="29">
        <f t="shared" ref="E539" si="88">D539+7</f>
        <v>14</v>
      </c>
      <c r="F539" s="29">
        <f t="shared" ref="F539" si="89">E539+7</f>
        <v>21</v>
      </c>
      <c r="G539" s="29">
        <f t="shared" ref="G539" si="90">F539+7</f>
        <v>28</v>
      </c>
      <c r="H539" s="30" t="s">
        <v>3</v>
      </c>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row>
    <row r="540" spans="1:70" ht="12.75" customHeight="1" thickBot="1" x14ac:dyDescent="0.25">
      <c r="A540" s="31"/>
      <c r="B540" s="32" t="s">
        <v>4</v>
      </c>
      <c r="C540" s="33">
        <v>1</v>
      </c>
      <c r="D540" s="33">
        <v>2</v>
      </c>
      <c r="E540" s="33">
        <v>3</v>
      </c>
      <c r="F540" s="33">
        <v>4</v>
      </c>
      <c r="G540" s="33">
        <v>5</v>
      </c>
      <c r="H540" s="34" t="s">
        <v>2</v>
      </c>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c r="BP540" s="5"/>
      <c r="BQ540" s="5"/>
      <c r="BR540" s="5"/>
    </row>
    <row r="541" spans="1:70" ht="24" customHeight="1" thickTop="1" thickBot="1" x14ac:dyDescent="0.25">
      <c r="A541" s="74" t="str">
        <f t="shared" ref="A541:B554" si="91">A493</f>
        <v>Care and Use of Tools, Materials &amp; Safety</v>
      </c>
      <c r="B541" s="75">
        <f t="shared" si="91"/>
        <v>500</v>
      </c>
      <c r="C541" s="137"/>
      <c r="D541" s="138"/>
      <c r="E541" s="138"/>
      <c r="F541" s="138"/>
      <c r="G541" s="139"/>
      <c r="H541" s="140">
        <f>SUM(C541:G541)</f>
        <v>0</v>
      </c>
    </row>
    <row r="542" spans="1:70" ht="24" customHeight="1" thickTop="1" thickBot="1" x14ac:dyDescent="0.25">
      <c r="A542" s="74" t="str">
        <f t="shared" si="91"/>
        <v>Caulking and Cast Iron Pipe</v>
      </c>
      <c r="B542" s="75">
        <f t="shared" si="91"/>
        <v>400</v>
      </c>
      <c r="C542" s="141"/>
      <c r="D542" s="142"/>
      <c r="E542" s="142"/>
      <c r="F542" s="142"/>
      <c r="G542" s="143"/>
      <c r="H542" s="140">
        <f t="shared" ref="H542:H554" si="92">SUM(C542:G542)</f>
        <v>0</v>
      </c>
    </row>
    <row r="543" spans="1:70" ht="24" customHeight="1" thickTop="1" thickBot="1" x14ac:dyDescent="0.25">
      <c r="A543" s="74" t="str">
        <f t="shared" si="91"/>
        <v>Drainage Piping &amp; Fitting</v>
      </c>
      <c r="B543" s="75">
        <f t="shared" si="91"/>
        <v>800</v>
      </c>
      <c r="C543" s="141"/>
      <c r="D543" s="142"/>
      <c r="E543" s="142"/>
      <c r="F543" s="142"/>
      <c r="G543" s="143"/>
      <c r="H543" s="140">
        <f t="shared" si="92"/>
        <v>0</v>
      </c>
    </row>
    <row r="544" spans="1:70" ht="24" customHeight="1" thickTop="1" thickBot="1" x14ac:dyDescent="0.25">
      <c r="A544" s="74" t="str">
        <f t="shared" si="91"/>
        <v>Venting</v>
      </c>
      <c r="B544" s="75">
        <f t="shared" si="91"/>
        <v>450</v>
      </c>
      <c r="C544" s="141"/>
      <c r="D544" s="142"/>
      <c r="E544" s="142"/>
      <c r="F544" s="142"/>
      <c r="G544" s="143"/>
      <c r="H544" s="140">
        <f t="shared" si="92"/>
        <v>0</v>
      </c>
    </row>
    <row r="545" spans="1:8" ht="24" customHeight="1" thickTop="1" thickBot="1" x14ac:dyDescent="0.25">
      <c r="A545" s="74" t="str">
        <f t="shared" si="91"/>
        <v>Power &amp; Industrial Process Piping</v>
      </c>
      <c r="B545" s="75">
        <f t="shared" si="91"/>
        <v>750</v>
      </c>
      <c r="C545" s="141"/>
      <c r="D545" s="142"/>
      <c r="E545" s="142"/>
      <c r="F545" s="142"/>
      <c r="G545" s="143"/>
      <c r="H545" s="140">
        <f t="shared" si="92"/>
        <v>0</v>
      </c>
    </row>
    <row r="546" spans="1:8" ht="24" customHeight="1" thickTop="1" thickBot="1" x14ac:dyDescent="0.25">
      <c r="A546" s="74" t="str">
        <f t="shared" si="91"/>
        <v>Water Heater Installation</v>
      </c>
      <c r="B546" s="75">
        <f t="shared" si="91"/>
        <v>750</v>
      </c>
      <c r="C546" s="141"/>
      <c r="D546" s="142"/>
      <c r="E546" s="142"/>
      <c r="F546" s="142"/>
      <c r="G546" s="143"/>
      <c r="H546" s="140">
        <f t="shared" si="92"/>
        <v>0</v>
      </c>
    </row>
    <row r="547" spans="1:8" ht="24" customHeight="1" thickTop="1" thickBot="1" x14ac:dyDescent="0.25">
      <c r="A547" s="74" t="str">
        <f t="shared" si="91"/>
        <v>High and Low Pressure Boilers</v>
      </c>
      <c r="B547" s="75">
        <f t="shared" si="91"/>
        <v>750</v>
      </c>
      <c r="C547" s="141"/>
      <c r="D547" s="142"/>
      <c r="E547" s="142"/>
      <c r="F547" s="142"/>
      <c r="G547" s="143"/>
      <c r="H547" s="140">
        <f t="shared" si="92"/>
        <v>0</v>
      </c>
    </row>
    <row r="548" spans="1:8" ht="24" customHeight="1" thickTop="1" thickBot="1" x14ac:dyDescent="0.25">
      <c r="A548" s="74" t="str">
        <f t="shared" si="91"/>
        <v>Hot &amp; Cold Water  Systems/Domestic</v>
      </c>
      <c r="B548" s="75">
        <f t="shared" si="91"/>
        <v>800</v>
      </c>
      <c r="C548" s="141"/>
      <c r="D548" s="142"/>
      <c r="E548" s="142"/>
      <c r="F548" s="142"/>
      <c r="G548" s="143"/>
      <c r="H548" s="140">
        <f t="shared" si="92"/>
        <v>0</v>
      </c>
    </row>
    <row r="549" spans="1:8" ht="24" customHeight="1" thickTop="1" thickBot="1" x14ac:dyDescent="0.25">
      <c r="A549" s="74" t="str">
        <f t="shared" si="91"/>
        <v>Gas Systems Appliances</v>
      </c>
      <c r="B549" s="75">
        <f t="shared" si="91"/>
        <v>500</v>
      </c>
      <c r="C549" s="141"/>
      <c r="D549" s="142"/>
      <c r="E549" s="142"/>
      <c r="F549" s="142"/>
      <c r="G549" s="143"/>
      <c r="H549" s="140">
        <f t="shared" si="92"/>
        <v>0</v>
      </c>
    </row>
    <row r="550" spans="1:8" ht="24" customHeight="1" thickTop="1" thickBot="1" x14ac:dyDescent="0.25">
      <c r="A550" s="74" t="str">
        <f t="shared" si="91"/>
        <v>Single Fixture Installation</v>
      </c>
      <c r="B550" s="75">
        <f t="shared" si="91"/>
        <v>500</v>
      </c>
      <c r="C550" s="141"/>
      <c r="D550" s="142"/>
      <c r="E550" s="142"/>
      <c r="F550" s="142"/>
      <c r="G550" s="143"/>
      <c r="H550" s="140">
        <f t="shared" si="92"/>
        <v>0</v>
      </c>
    </row>
    <row r="551" spans="1:8" ht="24" customHeight="1" thickTop="1" thickBot="1" x14ac:dyDescent="0.25">
      <c r="A551" s="74" t="str">
        <f t="shared" si="91"/>
        <v>Pipe Cutting, Reaming, Threading &amp; Flanging</v>
      </c>
      <c r="B551" s="75">
        <f t="shared" si="91"/>
        <v>400</v>
      </c>
      <c r="C551" s="141"/>
      <c r="D551" s="142"/>
      <c r="E551" s="142"/>
      <c r="F551" s="142"/>
      <c r="G551" s="143"/>
      <c r="H551" s="140">
        <f t="shared" si="92"/>
        <v>0</v>
      </c>
    </row>
    <row r="552" spans="1:8" ht="30" customHeight="1" thickTop="1" thickBot="1" x14ac:dyDescent="0.25">
      <c r="A552" s="74" t="str">
        <f t="shared" si="91"/>
        <v>Preparation of Tools, Equipment  &amp; Material for Plumbing &amp; Heating</v>
      </c>
      <c r="B552" s="75">
        <f t="shared" si="91"/>
        <v>400</v>
      </c>
      <c r="C552" s="141"/>
      <c r="D552" s="142"/>
      <c r="E552" s="142"/>
      <c r="F552" s="142"/>
      <c r="G552" s="143"/>
      <c r="H552" s="140">
        <f t="shared" si="92"/>
        <v>0</v>
      </c>
    </row>
    <row r="553" spans="1:8" ht="36" customHeight="1" thickTop="1" thickBot="1" x14ac:dyDescent="0.25">
      <c r="A553" s="74" t="str">
        <f t="shared" si="91"/>
        <v>Installation &amp; Maintenance of Steam, Hot Water Heat. &amp; Chilled Water Cooling Sys.</v>
      </c>
      <c r="B553" s="75">
        <f t="shared" si="91"/>
        <v>1000</v>
      </c>
      <c r="C553" s="141"/>
      <c r="D553" s="142"/>
      <c r="E553" s="142"/>
      <c r="F553" s="142"/>
      <c r="G553" s="143"/>
      <c r="H553" s="140">
        <f t="shared" si="92"/>
        <v>0</v>
      </c>
    </row>
    <row r="554" spans="1:8" ht="30" customHeight="1" thickTop="1" thickBot="1" x14ac:dyDescent="0.25">
      <c r="A554" s="74" t="str">
        <f t="shared" si="91"/>
        <v>General Sheet Fabrication/Installation &amp; Installation of Skylights/Ventilators</v>
      </c>
      <c r="B554" s="75">
        <f t="shared" si="91"/>
        <v>1000</v>
      </c>
      <c r="C554" s="144"/>
      <c r="D554" s="145"/>
      <c r="E554" s="145"/>
      <c r="F554" s="145"/>
      <c r="G554" s="146"/>
      <c r="H554" s="140">
        <f t="shared" si="92"/>
        <v>0</v>
      </c>
    </row>
    <row r="555" spans="1:8" ht="30" customHeight="1" thickBot="1" x14ac:dyDescent="0.25">
      <c r="A555" s="156" t="s">
        <v>5</v>
      </c>
      <c r="B555" s="157"/>
      <c r="C555" s="147">
        <f>SUM(C541:C554)</f>
        <v>0</v>
      </c>
      <c r="D555" s="147">
        <f t="shared" ref="D555:G555" si="93">SUM(D541:D554)</f>
        <v>0</v>
      </c>
      <c r="E555" s="147">
        <f t="shared" si="93"/>
        <v>0</v>
      </c>
      <c r="F555" s="147">
        <f t="shared" si="93"/>
        <v>0</v>
      </c>
      <c r="G555" s="147">
        <f t="shared" si="93"/>
        <v>0</v>
      </c>
      <c r="H555" s="148">
        <f>SUM(C555:G555)</f>
        <v>0</v>
      </c>
    </row>
    <row r="556" spans="1:8" ht="30" customHeight="1" thickBot="1" x14ac:dyDescent="0.25">
      <c r="A556"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556" s="159"/>
      <c r="C556" s="159"/>
      <c r="D556" s="160"/>
      <c r="E556" s="40" t="s">
        <v>6</v>
      </c>
      <c r="F556" s="41"/>
      <c r="G556" s="41"/>
      <c r="H556" s="149">
        <f>H509</f>
        <v>0</v>
      </c>
    </row>
    <row r="557" spans="1:8" ht="30" customHeight="1" thickBot="1" x14ac:dyDescent="0.3">
      <c r="A557" s="161"/>
      <c r="B557" s="162"/>
      <c r="C557" s="162"/>
      <c r="D557" s="163"/>
      <c r="E557" s="43" t="s">
        <v>56</v>
      </c>
      <c r="F557" s="44"/>
      <c r="G557" s="44"/>
      <c r="H557" s="150">
        <f>SUM(H555:H556)</f>
        <v>0</v>
      </c>
    </row>
    <row r="558" spans="1:8" x14ac:dyDescent="0.2">
      <c r="A558" s="45"/>
      <c r="B558" s="46"/>
      <c r="C558" s="46"/>
      <c r="D558" s="46"/>
      <c r="E558" s="46"/>
      <c r="F558" s="46"/>
      <c r="G558" s="46"/>
      <c r="H558" s="47"/>
    </row>
    <row r="559" spans="1:8" x14ac:dyDescent="0.2">
      <c r="A559" s="48" t="s">
        <v>7</v>
      </c>
      <c r="B559" s="49"/>
      <c r="C559" s="49"/>
      <c r="D559" s="50" t="s">
        <v>8</v>
      </c>
      <c r="E559" s="50" t="s">
        <v>8</v>
      </c>
      <c r="F559" s="50" t="s">
        <v>8</v>
      </c>
      <c r="G559" s="50" t="s">
        <v>8</v>
      </c>
      <c r="H559" s="51" t="s">
        <v>9</v>
      </c>
    </row>
    <row r="560" spans="1:8" x14ac:dyDescent="0.2">
      <c r="A560" s="48" t="s">
        <v>10</v>
      </c>
      <c r="B560" s="49"/>
      <c r="C560" s="49"/>
      <c r="D560" s="50"/>
      <c r="E560" s="50"/>
      <c r="F560" s="50"/>
      <c r="G560" s="50"/>
      <c r="H560" s="51"/>
    </row>
    <row r="561" spans="1:8" x14ac:dyDescent="0.2">
      <c r="A561" s="48" t="s">
        <v>11</v>
      </c>
      <c r="B561" s="49"/>
      <c r="C561" s="49"/>
      <c r="D561" s="50" t="s">
        <v>12</v>
      </c>
      <c r="E561" s="50" t="s">
        <v>12</v>
      </c>
      <c r="F561" s="50" t="s">
        <v>12</v>
      </c>
      <c r="G561" s="50" t="s">
        <v>12</v>
      </c>
      <c r="H561" s="51" t="s">
        <v>13</v>
      </c>
    </row>
    <row r="562" spans="1:8" x14ac:dyDescent="0.2">
      <c r="A562" s="52"/>
      <c r="B562" s="53"/>
      <c r="C562" s="53"/>
      <c r="D562" s="53"/>
      <c r="E562" s="53"/>
      <c r="F562" s="53"/>
      <c r="G562" s="53"/>
      <c r="H562" s="54"/>
    </row>
    <row r="563" spans="1:8" x14ac:dyDescent="0.2">
      <c r="A563" s="45"/>
      <c r="B563" s="46"/>
      <c r="C563" s="46"/>
      <c r="D563" s="46"/>
      <c r="E563" s="46"/>
      <c r="F563" s="46"/>
      <c r="G563" s="46"/>
      <c r="H563" s="55"/>
    </row>
    <row r="564" spans="1:8" x14ac:dyDescent="0.2">
      <c r="A564" s="48" t="s">
        <v>14</v>
      </c>
      <c r="B564" s="53"/>
      <c r="C564" s="53"/>
      <c r="D564" s="53"/>
      <c r="E564" s="53"/>
      <c r="F564" s="53"/>
      <c r="G564" s="53"/>
      <c r="H564" s="54"/>
    </row>
    <row r="565" spans="1:8" x14ac:dyDescent="0.2">
      <c r="A565" s="56" t="s">
        <v>15</v>
      </c>
      <c r="B565" s="57"/>
      <c r="C565" s="57"/>
      <c r="D565" s="57"/>
      <c r="E565" s="57"/>
      <c r="F565" s="57"/>
      <c r="G565" s="57"/>
      <c r="H565" s="47"/>
    </row>
    <row r="566" spans="1:8" x14ac:dyDescent="0.2">
      <c r="A566" s="52"/>
      <c r="B566" s="53"/>
      <c r="C566" s="53"/>
      <c r="D566" s="53"/>
      <c r="E566" s="53"/>
      <c r="F566" s="53"/>
      <c r="G566" s="53"/>
      <c r="H566" s="54"/>
    </row>
    <row r="567" spans="1:8" ht="36.75" customHeight="1" x14ac:dyDescent="0.2">
      <c r="A567" s="164" t="s">
        <v>22</v>
      </c>
      <c r="B567" s="165"/>
      <c r="C567" s="165"/>
      <c r="D567" s="165"/>
      <c r="E567" s="165"/>
      <c r="F567" s="165"/>
      <c r="G567" s="165"/>
      <c r="H567" s="166"/>
    </row>
    <row r="568" spans="1:8" x14ac:dyDescent="0.2">
      <c r="A568" s="58"/>
      <c r="B568" s="59"/>
      <c r="C568" s="59"/>
      <c r="D568" s="59"/>
      <c r="E568" s="59"/>
      <c r="F568" s="59"/>
      <c r="G568" s="59"/>
      <c r="H568" s="60"/>
    </row>
    <row r="569" spans="1:8" x14ac:dyDescent="0.2">
      <c r="A569" s="167" t="s">
        <v>59</v>
      </c>
      <c r="B569" s="168"/>
      <c r="C569" s="168"/>
      <c r="D569" s="168"/>
      <c r="E569" s="168"/>
      <c r="F569" s="168"/>
      <c r="G569" s="168"/>
      <c r="H569" s="169"/>
    </row>
    <row r="570" spans="1:8" x14ac:dyDescent="0.2">
      <c r="A570" s="48"/>
      <c r="B570" s="57"/>
      <c r="C570" s="57"/>
      <c r="D570" s="57"/>
      <c r="E570" s="57"/>
      <c r="F570" s="57"/>
      <c r="G570" s="57"/>
      <c r="H570" s="47"/>
    </row>
    <row r="571" spans="1:8" ht="12.75" customHeight="1" x14ac:dyDescent="0.2">
      <c r="A571" s="61" t="s">
        <v>37</v>
      </c>
      <c r="B571" s="63"/>
      <c r="C571" s="63"/>
      <c r="D571" s="63"/>
      <c r="E571" s="63"/>
      <c r="F571" s="63"/>
      <c r="G571" s="63"/>
      <c r="H571" s="64"/>
    </row>
    <row r="572" spans="1:8" ht="12.75" customHeight="1" x14ac:dyDescent="0.2">
      <c r="A572" s="12"/>
      <c r="B572" s="25"/>
      <c r="C572" s="25"/>
      <c r="D572" s="25"/>
      <c r="E572" s="25"/>
      <c r="F572" s="25"/>
      <c r="G572" s="25"/>
      <c r="H572" s="15"/>
    </row>
    <row r="573" spans="1:8" ht="12.75" customHeight="1" x14ac:dyDescent="0.2">
      <c r="A573" s="12" t="s">
        <v>38</v>
      </c>
      <c r="B573" s="67"/>
      <c r="C573" s="67"/>
      <c r="D573" s="67"/>
      <c r="E573" s="25"/>
      <c r="F573" s="65" t="s">
        <v>36</v>
      </c>
      <c r="G573" s="67"/>
      <c r="H573" s="69"/>
    </row>
    <row r="574" spans="1:8" ht="12.75" customHeight="1" x14ac:dyDescent="0.2">
      <c r="A574" s="12"/>
      <c r="B574" s="70"/>
      <c r="C574" s="70"/>
      <c r="D574" s="70"/>
      <c r="E574" s="25"/>
      <c r="F574" s="65"/>
      <c r="G574" s="70"/>
      <c r="H574" s="69"/>
    </row>
    <row r="575" spans="1:8" x14ac:dyDescent="0.2">
      <c r="A575" s="12" t="s">
        <v>39</v>
      </c>
      <c r="B575" s="67"/>
      <c r="C575" s="67"/>
      <c r="D575" s="67"/>
      <c r="E575" s="25"/>
      <c r="F575" s="65" t="s">
        <v>36</v>
      </c>
      <c r="G575" s="67"/>
      <c r="H575" s="69"/>
    </row>
    <row r="576" spans="1:8" ht="12" thickBot="1" x14ac:dyDescent="0.25">
      <c r="A576" s="71"/>
      <c r="B576" s="72"/>
      <c r="C576" s="72"/>
      <c r="D576" s="72"/>
      <c r="E576" s="72"/>
      <c r="F576" s="72"/>
      <c r="G576" s="72"/>
      <c r="H576" s="20"/>
    </row>
  </sheetData>
  <mergeCells count="144">
    <mergeCell ref="C246:H246"/>
    <mergeCell ref="A247:H247"/>
    <mergeCell ref="A201:H201"/>
    <mergeCell ref="A219:B219"/>
    <mergeCell ref="E1:H1"/>
    <mergeCell ref="A28:D29"/>
    <mergeCell ref="F3:H3"/>
    <mergeCell ref="A231:H231"/>
    <mergeCell ref="A233:H233"/>
    <mergeCell ref="A199:H199"/>
    <mergeCell ref="F200:G200"/>
    <mergeCell ref="F51:H51"/>
    <mergeCell ref="F99:H99"/>
    <mergeCell ref="A41:H41"/>
    <mergeCell ref="A57:H57"/>
    <mergeCell ref="E49:H49"/>
    <mergeCell ref="E97:H97"/>
    <mergeCell ref="E145:H145"/>
    <mergeCell ref="E193:H193"/>
    <mergeCell ref="C102:H102"/>
    <mergeCell ref="D104:E104"/>
    <mergeCell ref="A75:B75"/>
    <mergeCell ref="F56:G56"/>
    <mergeCell ref="A103:H103"/>
    <mergeCell ref="D56:E56"/>
    <mergeCell ref="A105:H105"/>
    <mergeCell ref="A123:B123"/>
    <mergeCell ref="A54:B54"/>
    <mergeCell ref="C54:H54"/>
    <mergeCell ref="A55:H55"/>
    <mergeCell ref="A27:B27"/>
    <mergeCell ref="A39:H39"/>
    <mergeCell ref="A9:H9"/>
    <mergeCell ref="A6:B6"/>
    <mergeCell ref="C6:H6"/>
    <mergeCell ref="A7:H7"/>
    <mergeCell ref="F8:G8"/>
    <mergeCell ref="D8:E8"/>
    <mergeCell ref="A569:H569"/>
    <mergeCell ref="A487:H487"/>
    <mergeCell ref="A535:H535"/>
    <mergeCell ref="A489:H489"/>
    <mergeCell ref="A507:B507"/>
    <mergeCell ref="A519:H519"/>
    <mergeCell ref="A521:H521"/>
    <mergeCell ref="C534:H534"/>
    <mergeCell ref="D536:E536"/>
    <mergeCell ref="D488:E488"/>
    <mergeCell ref="E529:H529"/>
    <mergeCell ref="F536:G536"/>
    <mergeCell ref="A534:B534"/>
    <mergeCell ref="A508:D509"/>
    <mergeCell ref="A556:D557"/>
    <mergeCell ref="A537:H537"/>
    <mergeCell ref="A555:B555"/>
    <mergeCell ref="A567:H567"/>
    <mergeCell ref="F531:H531"/>
    <mergeCell ref="A471:H471"/>
    <mergeCell ref="A473:H473"/>
    <mergeCell ref="A486:B486"/>
    <mergeCell ref="C486:H486"/>
    <mergeCell ref="E481:H481"/>
    <mergeCell ref="F488:G488"/>
    <mergeCell ref="A295:H295"/>
    <mergeCell ref="D440:E440"/>
    <mergeCell ref="A425:H425"/>
    <mergeCell ref="A438:B438"/>
    <mergeCell ref="E433:H433"/>
    <mergeCell ref="A459:B459"/>
    <mergeCell ref="A390:B390"/>
    <mergeCell ref="C390:H390"/>
    <mergeCell ref="A391:H391"/>
    <mergeCell ref="F440:G440"/>
    <mergeCell ref="A460:D461"/>
    <mergeCell ref="A441:H441"/>
    <mergeCell ref="F435:H435"/>
    <mergeCell ref="F483:H483"/>
    <mergeCell ref="A439:H439"/>
    <mergeCell ref="A297:H297"/>
    <mergeCell ref="A315:B315"/>
    <mergeCell ref="A327:H327"/>
    <mergeCell ref="D344:E344"/>
    <mergeCell ref="A412:D413"/>
    <mergeCell ref="A377:H377"/>
    <mergeCell ref="A342:B342"/>
    <mergeCell ref="C342:H342"/>
    <mergeCell ref="A343:H343"/>
    <mergeCell ref="A316:D317"/>
    <mergeCell ref="A364:D365"/>
    <mergeCell ref="C438:H438"/>
    <mergeCell ref="D392:E392"/>
    <mergeCell ref="A393:H393"/>
    <mergeCell ref="A411:B411"/>
    <mergeCell ref="A423:H423"/>
    <mergeCell ref="F392:G392"/>
    <mergeCell ref="E337:H337"/>
    <mergeCell ref="A294:B294"/>
    <mergeCell ref="C294:H294"/>
    <mergeCell ref="A137:H137"/>
    <mergeCell ref="A183:H183"/>
    <mergeCell ref="A185:H185"/>
    <mergeCell ref="A150:B150"/>
    <mergeCell ref="C150:H150"/>
    <mergeCell ref="A151:H151"/>
    <mergeCell ref="D152:E152"/>
    <mergeCell ref="F152:G152"/>
    <mergeCell ref="A153:H153"/>
    <mergeCell ref="A246:B246"/>
    <mergeCell ref="A171:B171"/>
    <mergeCell ref="A249:H249"/>
    <mergeCell ref="A267:B267"/>
    <mergeCell ref="A279:H279"/>
    <mergeCell ref="A281:H281"/>
    <mergeCell ref="E289:H289"/>
    <mergeCell ref="A268:D269"/>
    <mergeCell ref="F147:H147"/>
    <mergeCell ref="E241:H241"/>
    <mergeCell ref="D200:E200"/>
    <mergeCell ref="A198:B198"/>
    <mergeCell ref="C198:H198"/>
    <mergeCell ref="A76:D77"/>
    <mergeCell ref="A124:D125"/>
    <mergeCell ref="A172:D173"/>
    <mergeCell ref="A220:D221"/>
    <mergeCell ref="F195:H195"/>
    <mergeCell ref="F243:H243"/>
    <mergeCell ref="F291:H291"/>
    <mergeCell ref="F339:H339"/>
    <mergeCell ref="F387:H387"/>
    <mergeCell ref="A87:H87"/>
    <mergeCell ref="A89:H89"/>
    <mergeCell ref="A102:B102"/>
    <mergeCell ref="A363:B363"/>
    <mergeCell ref="E385:H385"/>
    <mergeCell ref="A375:H375"/>
    <mergeCell ref="F248:G248"/>
    <mergeCell ref="F296:G296"/>
    <mergeCell ref="F344:G344"/>
    <mergeCell ref="A135:H135"/>
    <mergeCell ref="F104:G104"/>
    <mergeCell ref="D296:E296"/>
    <mergeCell ref="D248:E248"/>
    <mergeCell ref="A329:H329"/>
    <mergeCell ref="A345:H345"/>
  </mergeCells>
  <phoneticPr fontId="0" type="noConversion"/>
  <printOptions horizontalCentered="1"/>
  <pageMargins left="0.5" right="0.5" top="0.5" bottom="0.75" header="0.5" footer="0.5"/>
  <pageSetup scale="79" orientation="portrait" horizontalDpi="1200" verticalDpi="1200" r:id="rId1"/>
  <headerFooter alignWithMargins="0">
    <oddFooter>&amp;R&amp;"Times New Roman,Regular"814 Arion Parkway Ste. 204, San Antonio, Texas 78216 * 210-342-1994 * 210-342-5385 F. * www.abcsouthtexas.org</oddFooter>
  </headerFooter>
  <rowBreaks count="11" manualBreakCount="11">
    <brk id="48" max="7" man="1"/>
    <brk id="96" max="7" man="1"/>
    <brk id="144" max="7" man="1"/>
    <brk id="192" max="7" man="1"/>
    <brk id="240" max="7" man="1"/>
    <brk id="288" max="7" man="1"/>
    <brk id="336" max="7" man="1"/>
    <brk id="384" max="7" man="1"/>
    <brk id="432" max="7" man="1"/>
    <brk id="480" max="7" man="1"/>
    <brk id="528"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8" sqref="I8"/>
    </sheetView>
  </sheetViews>
  <sheetFormatPr defaultRowHeight="13.2" x14ac:dyDescent="0.25"/>
  <cols>
    <col min="1" max="1" width="10.21875" style="114" customWidth="1"/>
    <col min="2" max="6" width="11.88671875" customWidth="1"/>
  </cols>
  <sheetData>
    <row r="1" spans="1:8" ht="54" customHeight="1" x14ac:dyDescent="0.4">
      <c r="A1" s="219" t="s">
        <v>67</v>
      </c>
      <c r="B1" s="219"/>
      <c r="C1" s="219"/>
      <c r="D1" s="219"/>
      <c r="E1" s="219"/>
      <c r="F1" s="219"/>
      <c r="G1" s="219"/>
      <c r="H1" s="219"/>
    </row>
    <row r="3" spans="1:8" ht="18" customHeight="1" x14ac:dyDescent="0.25">
      <c r="A3" s="222" t="s">
        <v>61</v>
      </c>
      <c r="B3" s="222"/>
      <c r="C3" s="222"/>
      <c r="D3" s="222"/>
      <c r="E3" s="222"/>
      <c r="F3" s="222"/>
      <c r="G3" s="222"/>
      <c r="H3" s="222"/>
    </row>
    <row r="4" spans="1:8" ht="12.6" customHeight="1" x14ac:dyDescent="0.25">
      <c r="A4" s="113"/>
    </row>
    <row r="5" spans="1:8" ht="42.6" customHeight="1" x14ac:dyDescent="0.25">
      <c r="A5" s="222" t="s">
        <v>65</v>
      </c>
      <c r="B5" s="222"/>
      <c r="C5" s="222"/>
      <c r="D5" s="222"/>
      <c r="E5" s="222"/>
      <c r="F5" s="222"/>
      <c r="G5" s="222"/>
      <c r="H5" s="222"/>
    </row>
    <row r="6" spans="1:8" ht="8.4" customHeight="1" x14ac:dyDescent="0.25">
      <c r="A6" s="152"/>
      <c r="B6" s="152"/>
      <c r="C6" s="152"/>
      <c r="D6" s="152"/>
      <c r="E6" s="152"/>
      <c r="F6" s="152"/>
      <c r="G6" s="152"/>
      <c r="H6" s="152"/>
    </row>
    <row r="7" spans="1:8" ht="29.4" customHeight="1" x14ac:dyDescent="0.25">
      <c r="A7" s="222" t="s">
        <v>66</v>
      </c>
      <c r="B7" s="222"/>
      <c r="C7" s="222"/>
      <c r="D7" s="222"/>
      <c r="E7" s="222"/>
      <c r="F7" s="222"/>
      <c r="G7" s="222"/>
      <c r="H7" s="222"/>
    </row>
    <row r="8" spans="1:8" x14ac:dyDescent="0.25">
      <c r="A8" s="118"/>
      <c r="B8" s="114"/>
      <c r="C8" s="114"/>
      <c r="D8" s="114"/>
      <c r="E8" s="114"/>
      <c r="F8" s="114"/>
      <c r="G8" s="114"/>
      <c r="H8" s="114"/>
    </row>
    <row r="9" spans="1:8" ht="42.6" customHeight="1" x14ac:dyDescent="0.25">
      <c r="A9" s="220" t="s">
        <v>64</v>
      </c>
      <c r="B9" s="221"/>
      <c r="C9" s="221"/>
      <c r="D9" s="221"/>
      <c r="E9" s="221"/>
      <c r="F9" s="221"/>
      <c r="G9" s="221"/>
      <c r="H9" s="221"/>
    </row>
    <row r="10" spans="1:8" x14ac:dyDescent="0.25">
      <c r="B10" s="114"/>
      <c r="C10" s="114"/>
      <c r="D10" s="114"/>
      <c r="E10" s="114"/>
      <c r="F10" s="114"/>
      <c r="G10" s="114"/>
      <c r="H10" s="114"/>
    </row>
    <row r="11" spans="1:8" x14ac:dyDescent="0.25">
      <c r="A11" s="220" t="s">
        <v>60</v>
      </c>
      <c r="B11" s="221"/>
      <c r="C11" s="221"/>
      <c r="D11" s="221"/>
      <c r="E11" s="221"/>
      <c r="F11" s="221"/>
      <c r="G11" s="221"/>
      <c r="H11" s="221"/>
    </row>
    <row r="12" spans="1:8" x14ac:dyDescent="0.25">
      <c r="A12" s="115"/>
    </row>
    <row r="13" spans="1:8" x14ac:dyDescent="0.25">
      <c r="A13" s="116" t="s">
        <v>63</v>
      </c>
    </row>
    <row r="14" spans="1:8" x14ac:dyDescent="0.25">
      <c r="A14" s="116"/>
    </row>
    <row r="15" spans="1:8" ht="15" x14ac:dyDescent="0.25">
      <c r="A15" s="117">
        <v>42614</v>
      </c>
      <c r="B15" s="112">
        <v>42614</v>
      </c>
      <c r="C15" s="112">
        <v>42621</v>
      </c>
      <c r="D15" s="112">
        <v>42628</v>
      </c>
      <c r="E15" s="112">
        <v>42635</v>
      </c>
      <c r="F15" s="136">
        <v>42642</v>
      </c>
    </row>
    <row r="16" spans="1:8" ht="15" x14ac:dyDescent="0.25">
      <c r="A16" s="117"/>
    </row>
    <row r="17" spans="1:6" ht="15" x14ac:dyDescent="0.25">
      <c r="A17" s="117"/>
    </row>
    <row r="18" spans="1:6" ht="15" x14ac:dyDescent="0.25">
      <c r="A18" s="117"/>
    </row>
    <row r="19" spans="1:6" ht="15" x14ac:dyDescent="0.25">
      <c r="A19" s="117">
        <v>42644</v>
      </c>
      <c r="B19" s="112">
        <v>42649</v>
      </c>
      <c r="C19" s="112">
        <v>42656</v>
      </c>
      <c r="D19" s="112">
        <v>42663</v>
      </c>
      <c r="E19" s="112">
        <v>42670</v>
      </c>
      <c r="F19" s="135">
        <v>42677</v>
      </c>
    </row>
  </sheetData>
  <mergeCells count="6">
    <mergeCell ref="A1:H1"/>
    <mergeCell ref="A11:H11"/>
    <mergeCell ref="A9:H9"/>
    <mergeCell ref="A5:H5"/>
    <mergeCell ref="A7:H7"/>
    <mergeCell ref="A3: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35"/>
  <sheetViews>
    <sheetView view="pageBreakPreview" zoomScale="85" zoomScaleSheetLayoutView="85" workbookViewId="0">
      <selection activeCell="A28" sqref="A28:D29"/>
    </sheetView>
  </sheetViews>
  <sheetFormatPr defaultColWidth="9.109375" defaultRowHeight="11.4" x14ac:dyDescent="0.2"/>
  <cols>
    <col min="1" max="1" width="38.5546875" style="103" customWidth="1"/>
    <col min="2" max="2" width="9.33203125" style="104" customWidth="1"/>
    <col min="3" max="3" width="10" style="104" customWidth="1"/>
    <col min="4" max="4" width="9.88671875" style="104" customWidth="1"/>
    <col min="5" max="6" width="9.33203125" style="104" customWidth="1"/>
    <col min="7" max="7" width="9.77734375" style="104" customWidth="1"/>
    <col min="8" max="8" width="9.33203125" style="104" customWidth="1"/>
    <col min="9" max="70" width="9.109375" style="6"/>
    <col min="71" max="16384" width="9.109375" style="2"/>
  </cols>
  <sheetData>
    <row r="1" spans="1:70" ht="15.9" customHeight="1" x14ac:dyDescent="0.2">
      <c r="A1" s="8"/>
      <c r="B1" s="9"/>
      <c r="C1" s="9"/>
      <c r="D1" s="9"/>
      <c r="E1" s="10"/>
      <c r="F1" s="9"/>
      <c r="G1" s="9"/>
      <c r="H1" s="1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9" customHeight="1" x14ac:dyDescent="0.2">
      <c r="A2" s="12"/>
      <c r="B2" s="13"/>
      <c r="C2" s="13"/>
      <c r="D2" s="13"/>
      <c r="E2" s="14"/>
      <c r="F2" s="203" t="s">
        <v>19</v>
      </c>
      <c r="G2" s="203"/>
      <c r="H2" s="1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0" ht="15.9" customHeight="1" x14ac:dyDescent="0.2">
      <c r="A3" s="16" t="s">
        <v>0</v>
      </c>
      <c r="B3" s="13"/>
      <c r="C3" s="13"/>
      <c r="D3" s="13"/>
      <c r="E3" s="204" t="s">
        <v>17</v>
      </c>
      <c r="F3" s="205"/>
      <c r="G3" s="205"/>
      <c r="H3" s="20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ht="15.9" customHeight="1" x14ac:dyDescent="0.2">
      <c r="A4" s="16" t="s">
        <v>35</v>
      </c>
      <c r="B4" s="13"/>
      <c r="C4" s="13"/>
      <c r="D4" s="13"/>
      <c r="E4" s="14"/>
      <c r="F4" s="203" t="s">
        <v>18</v>
      </c>
      <c r="G4" s="203"/>
      <c r="H4" s="1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row>
    <row r="5" spans="1:70" s="6" customFormat="1" ht="15.9" customHeight="1" thickBot="1" x14ac:dyDescent="0.25">
      <c r="A5" s="12"/>
      <c r="B5" s="13"/>
      <c r="C5" s="13"/>
      <c r="D5" s="13"/>
      <c r="E5" s="18"/>
      <c r="F5" s="19"/>
      <c r="G5" s="19"/>
      <c r="H5" s="20"/>
      <c r="I5" s="3"/>
      <c r="J5" s="7"/>
      <c r="K5" s="212"/>
      <c r="L5" s="212"/>
    </row>
    <row r="6" spans="1:70" ht="6.75" customHeight="1" x14ac:dyDescent="0.2">
      <c r="A6" s="175"/>
      <c r="B6" s="176"/>
      <c r="C6" s="177"/>
      <c r="D6" s="177"/>
      <c r="E6" s="177"/>
      <c r="F6" s="177"/>
      <c r="G6" s="177"/>
      <c r="H6" s="178"/>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row>
    <row r="7" spans="1:70" s="4" customFormat="1" ht="6.75" customHeight="1" thickBot="1" x14ac:dyDescent="0.25">
      <c r="A7" s="179"/>
      <c r="B7" s="180"/>
      <c r="C7" s="180"/>
      <c r="D7" s="180"/>
      <c r="E7" s="180"/>
      <c r="F7" s="180"/>
      <c r="G7" s="180"/>
      <c r="H7" s="155"/>
    </row>
    <row r="8" spans="1:70" s="3" customFormat="1" ht="15.9" customHeight="1" thickBot="1" x14ac:dyDescent="0.25">
      <c r="A8" s="21"/>
      <c r="B8" s="22"/>
      <c r="C8" s="22"/>
      <c r="D8" s="181" t="s">
        <v>16</v>
      </c>
      <c r="E8" s="182"/>
      <c r="F8" s="190">
        <f>C11</f>
        <v>42614</v>
      </c>
      <c r="G8" s="191"/>
      <c r="H8" s="23"/>
    </row>
    <row r="9" spans="1:70" s="4" customFormat="1" ht="6.75" customHeight="1" x14ac:dyDescent="0.2">
      <c r="A9" s="153"/>
      <c r="B9" s="154"/>
      <c r="C9" s="154"/>
      <c r="D9" s="154"/>
      <c r="E9" s="154"/>
      <c r="F9" s="154"/>
      <c r="G9" s="154"/>
      <c r="H9" s="155"/>
    </row>
    <row r="10" spans="1:70" ht="27" customHeight="1" x14ac:dyDescent="0.2">
      <c r="A10" s="24" t="s">
        <v>1</v>
      </c>
      <c r="B10" s="25"/>
      <c r="C10" s="26" t="s">
        <v>57</v>
      </c>
      <c r="D10" s="26" t="s">
        <v>57</v>
      </c>
      <c r="E10" s="26" t="s">
        <v>57</v>
      </c>
      <c r="F10" s="26" t="s">
        <v>57</v>
      </c>
      <c r="G10" s="26" t="s">
        <v>57</v>
      </c>
      <c r="H10" s="15"/>
    </row>
    <row r="11" spans="1:70" ht="27" customHeight="1" x14ac:dyDescent="0.2">
      <c r="A11" s="27"/>
      <c r="B11" s="28" t="s">
        <v>2</v>
      </c>
      <c r="C11" s="134">
        <v>42614</v>
      </c>
      <c r="D11" s="29">
        <f>C11+7</f>
        <v>42621</v>
      </c>
      <c r="E11" s="29">
        <f t="shared" ref="E11:G11" si="0">D11+7</f>
        <v>42628</v>
      </c>
      <c r="F11" s="29">
        <f t="shared" si="0"/>
        <v>42635</v>
      </c>
      <c r="G11" s="119">
        <f t="shared" si="0"/>
        <v>42642</v>
      </c>
      <c r="H11" s="30" t="s">
        <v>3</v>
      </c>
    </row>
    <row r="12" spans="1:70" ht="12.75" customHeight="1" thickBot="1" x14ac:dyDescent="0.25">
      <c r="A12" s="31"/>
      <c r="B12" s="32" t="s">
        <v>4</v>
      </c>
      <c r="C12" s="33">
        <v>1</v>
      </c>
      <c r="D12" s="33">
        <v>2</v>
      </c>
      <c r="E12" s="33">
        <v>3</v>
      </c>
      <c r="F12" s="33">
        <v>4</v>
      </c>
      <c r="G12" s="33">
        <v>5</v>
      </c>
      <c r="H12" s="34" t="s">
        <v>2</v>
      </c>
    </row>
    <row r="13" spans="1:70" ht="24" customHeight="1" thickTop="1" thickBot="1" x14ac:dyDescent="0.25">
      <c r="A13" s="35" t="s">
        <v>23</v>
      </c>
      <c r="B13" s="36">
        <v>500</v>
      </c>
      <c r="C13" s="128">
        <v>12</v>
      </c>
      <c r="D13" s="129"/>
      <c r="E13" s="129"/>
      <c r="F13" s="129"/>
      <c r="G13" s="121"/>
      <c r="H13" s="37">
        <f t="shared" ref="H13:H26" si="1">SUM(C13:G13)</f>
        <v>12</v>
      </c>
    </row>
    <row r="14" spans="1:70" ht="24" customHeight="1" thickTop="1" thickBot="1" x14ac:dyDescent="0.25">
      <c r="A14" s="35" t="s">
        <v>24</v>
      </c>
      <c r="B14" s="36">
        <v>400</v>
      </c>
      <c r="C14" s="130"/>
      <c r="D14" s="131"/>
      <c r="E14" s="131"/>
      <c r="F14" s="131"/>
      <c r="G14" s="122"/>
      <c r="H14" s="37"/>
    </row>
    <row r="15" spans="1:70" ht="24" customHeight="1" thickTop="1" thickBot="1" x14ac:dyDescent="0.25">
      <c r="A15" s="35" t="s">
        <v>25</v>
      </c>
      <c r="B15" s="36">
        <v>800</v>
      </c>
      <c r="C15" s="130"/>
      <c r="D15" s="131"/>
      <c r="E15" s="131"/>
      <c r="F15" s="131"/>
      <c r="G15" s="122"/>
      <c r="H15" s="37"/>
    </row>
    <row r="16" spans="1:70" ht="24" customHeight="1" thickTop="1" thickBot="1" x14ac:dyDescent="0.25">
      <c r="A16" s="35" t="s">
        <v>26</v>
      </c>
      <c r="B16" s="36">
        <v>450</v>
      </c>
      <c r="C16" s="130"/>
      <c r="D16" s="131"/>
      <c r="E16" s="131"/>
      <c r="F16" s="131"/>
      <c r="G16" s="122"/>
      <c r="H16" s="37"/>
    </row>
    <row r="17" spans="1:8" ht="24" customHeight="1" thickTop="1" thickBot="1" x14ac:dyDescent="0.25">
      <c r="A17" s="35" t="s">
        <v>27</v>
      </c>
      <c r="B17" s="36">
        <v>750</v>
      </c>
      <c r="C17" s="130"/>
      <c r="D17" s="131"/>
      <c r="E17" s="131"/>
      <c r="F17" s="131"/>
      <c r="G17" s="122"/>
      <c r="H17" s="37"/>
    </row>
    <row r="18" spans="1:8" ht="24" customHeight="1" thickTop="1" thickBot="1" x14ac:dyDescent="0.25">
      <c r="A18" s="35" t="s">
        <v>28</v>
      </c>
      <c r="B18" s="36">
        <v>750</v>
      </c>
      <c r="C18" s="130"/>
      <c r="D18" s="131"/>
      <c r="E18" s="131"/>
      <c r="F18" s="131"/>
      <c r="G18" s="122"/>
      <c r="H18" s="37"/>
    </row>
    <row r="19" spans="1:8" ht="24" customHeight="1" thickTop="1" thickBot="1" x14ac:dyDescent="0.25">
      <c r="A19" s="35" t="s">
        <v>29</v>
      </c>
      <c r="B19" s="36">
        <v>750</v>
      </c>
      <c r="C19" s="130">
        <v>5</v>
      </c>
      <c r="D19" s="131"/>
      <c r="E19" s="131"/>
      <c r="F19" s="131"/>
      <c r="G19" s="122"/>
      <c r="H19" s="37">
        <f t="shared" si="1"/>
        <v>5</v>
      </c>
    </row>
    <row r="20" spans="1:8" ht="24" customHeight="1" thickTop="1" thickBot="1" x14ac:dyDescent="0.25">
      <c r="A20" s="35" t="s">
        <v>30</v>
      </c>
      <c r="B20" s="36">
        <v>800</v>
      </c>
      <c r="C20" s="130">
        <v>6</v>
      </c>
      <c r="D20" s="131">
        <v>12</v>
      </c>
      <c r="E20" s="131"/>
      <c r="F20" s="131"/>
      <c r="G20" s="122">
        <v>12</v>
      </c>
      <c r="H20" s="37">
        <f t="shared" si="1"/>
        <v>30</v>
      </c>
    </row>
    <row r="21" spans="1:8" ht="24" customHeight="1" thickTop="1" thickBot="1" x14ac:dyDescent="0.25">
      <c r="A21" s="35" t="s">
        <v>20</v>
      </c>
      <c r="B21" s="36">
        <v>500</v>
      </c>
      <c r="C21" s="130"/>
      <c r="D21" s="131"/>
      <c r="E21" s="131">
        <v>40</v>
      </c>
      <c r="F21" s="131"/>
      <c r="G21" s="122"/>
      <c r="H21" s="37">
        <f t="shared" si="1"/>
        <v>40</v>
      </c>
    </row>
    <row r="22" spans="1:8" ht="24" customHeight="1" thickTop="1" thickBot="1" x14ac:dyDescent="0.25">
      <c r="A22" s="35" t="s">
        <v>31</v>
      </c>
      <c r="B22" s="36">
        <v>500</v>
      </c>
      <c r="C22" s="130">
        <v>15</v>
      </c>
      <c r="D22" s="131"/>
      <c r="E22" s="131"/>
      <c r="F22" s="131">
        <v>29</v>
      </c>
      <c r="G22" s="122"/>
      <c r="H22" s="37">
        <f t="shared" si="1"/>
        <v>44</v>
      </c>
    </row>
    <row r="23" spans="1:8" ht="24" customHeight="1" thickTop="1" thickBot="1" x14ac:dyDescent="0.25">
      <c r="A23" s="35" t="s">
        <v>32</v>
      </c>
      <c r="B23" s="36">
        <v>400</v>
      </c>
      <c r="C23" s="130"/>
      <c r="D23" s="131">
        <v>28</v>
      </c>
      <c r="E23" s="131"/>
      <c r="F23" s="131">
        <v>11</v>
      </c>
      <c r="G23" s="122">
        <v>28</v>
      </c>
      <c r="H23" s="37">
        <f t="shared" si="1"/>
        <v>67</v>
      </c>
    </row>
    <row r="24" spans="1:8" ht="30" customHeight="1" thickTop="1" thickBot="1" x14ac:dyDescent="0.25">
      <c r="A24" s="35" t="s">
        <v>33</v>
      </c>
      <c r="B24" s="36">
        <v>400</v>
      </c>
      <c r="C24" s="130"/>
      <c r="D24" s="131"/>
      <c r="E24" s="131"/>
      <c r="F24" s="131"/>
      <c r="G24" s="122"/>
      <c r="H24" s="37">
        <f t="shared" si="1"/>
        <v>0</v>
      </c>
    </row>
    <row r="25" spans="1:8" ht="30" customHeight="1" thickTop="1" thickBot="1" x14ac:dyDescent="0.25">
      <c r="A25" s="35" t="s">
        <v>34</v>
      </c>
      <c r="B25" s="36">
        <v>1000</v>
      </c>
      <c r="C25" s="130"/>
      <c r="D25" s="131"/>
      <c r="E25" s="131"/>
      <c r="F25" s="131"/>
      <c r="G25" s="122"/>
      <c r="H25" s="37">
        <f t="shared" si="1"/>
        <v>0</v>
      </c>
    </row>
    <row r="26" spans="1:8" ht="30" customHeight="1" thickTop="1" thickBot="1" x14ac:dyDescent="0.25">
      <c r="A26" s="35" t="s">
        <v>21</v>
      </c>
      <c r="B26" s="36">
        <v>1000</v>
      </c>
      <c r="C26" s="132"/>
      <c r="D26" s="133"/>
      <c r="E26" s="133"/>
      <c r="F26" s="133"/>
      <c r="G26" s="123"/>
      <c r="H26" s="37">
        <f t="shared" si="1"/>
        <v>0</v>
      </c>
    </row>
    <row r="27" spans="1:8" ht="30" customHeight="1" thickBot="1" x14ac:dyDescent="0.25">
      <c r="A27" s="156" t="s">
        <v>5</v>
      </c>
      <c r="B27" s="157"/>
      <c r="C27" s="38">
        <f t="shared" ref="C27:G27" si="2">SUM(C13:C26)</f>
        <v>38</v>
      </c>
      <c r="D27" s="38">
        <f t="shared" si="2"/>
        <v>40</v>
      </c>
      <c r="E27" s="38">
        <f t="shared" si="2"/>
        <v>40</v>
      </c>
      <c r="F27" s="38">
        <f t="shared" si="2"/>
        <v>40</v>
      </c>
      <c r="G27" s="38">
        <f t="shared" si="2"/>
        <v>40</v>
      </c>
      <c r="H27" s="39">
        <f>SUM(C27:F27)</f>
        <v>158</v>
      </c>
    </row>
    <row r="28" spans="1:8" ht="30" customHeight="1" thickBot="1" x14ac:dyDescent="0.25">
      <c r="A28" s="158" t="s">
        <v>58</v>
      </c>
      <c r="B28" s="207"/>
      <c r="C28" s="207"/>
      <c r="D28" s="208"/>
      <c r="E28" s="40" t="s">
        <v>6</v>
      </c>
      <c r="F28" s="41"/>
      <c r="G28" s="41"/>
      <c r="H28" s="42">
        <v>0</v>
      </c>
    </row>
    <row r="29" spans="1:8" ht="30" customHeight="1" thickBot="1" x14ac:dyDescent="0.25">
      <c r="A29" s="209"/>
      <c r="B29" s="210"/>
      <c r="C29" s="210"/>
      <c r="D29" s="211"/>
      <c r="E29" s="43" t="s">
        <v>56</v>
      </c>
      <c r="F29" s="44"/>
      <c r="G29" s="44"/>
      <c r="H29" s="39">
        <v>158</v>
      </c>
    </row>
    <row r="30" spans="1:8" ht="13.5" customHeight="1" x14ac:dyDescent="0.2">
      <c r="A30" s="45"/>
      <c r="B30" s="46"/>
      <c r="C30" s="46"/>
      <c r="D30" s="46"/>
      <c r="E30" s="46"/>
      <c r="F30" s="46"/>
      <c r="G30" s="46"/>
      <c r="H30" s="47"/>
    </row>
    <row r="31" spans="1:8" ht="13.5" customHeight="1" x14ac:dyDescent="0.2">
      <c r="A31" s="48" t="s">
        <v>7</v>
      </c>
      <c r="B31" s="49"/>
      <c r="C31" s="49"/>
      <c r="D31" s="50" t="s">
        <v>43</v>
      </c>
      <c r="E31" s="50" t="s">
        <v>8</v>
      </c>
      <c r="F31" s="50" t="s">
        <v>45</v>
      </c>
      <c r="G31" s="50" t="s">
        <v>46</v>
      </c>
      <c r="H31" s="51" t="s">
        <v>47</v>
      </c>
    </row>
    <row r="32" spans="1:8" ht="13.5" customHeight="1" x14ac:dyDescent="0.2">
      <c r="A32" s="48" t="s">
        <v>10</v>
      </c>
      <c r="B32" s="49"/>
      <c r="C32" s="49"/>
      <c r="D32" s="50"/>
      <c r="E32" s="50"/>
      <c r="F32" s="50"/>
      <c r="G32" s="50"/>
      <c r="H32" s="51"/>
    </row>
    <row r="33" spans="1:70" ht="13.5" customHeight="1" x14ac:dyDescent="0.2">
      <c r="A33" s="48" t="s">
        <v>11</v>
      </c>
      <c r="B33" s="49"/>
      <c r="C33" s="49"/>
      <c r="D33" s="50" t="s">
        <v>12</v>
      </c>
      <c r="E33" s="50" t="s">
        <v>44</v>
      </c>
      <c r="F33" s="50" t="s">
        <v>12</v>
      </c>
      <c r="G33" s="50" t="s">
        <v>12</v>
      </c>
      <c r="H33" s="51" t="s">
        <v>13</v>
      </c>
    </row>
    <row r="34" spans="1:70" ht="13.5" customHeight="1" x14ac:dyDescent="0.2">
      <c r="A34" s="52"/>
      <c r="B34" s="53"/>
      <c r="C34" s="53"/>
      <c r="D34" s="53"/>
      <c r="E34" s="53"/>
      <c r="F34" s="53"/>
      <c r="G34" s="53"/>
      <c r="H34" s="54"/>
    </row>
    <row r="35" spans="1:70" ht="12.75" customHeight="1" x14ac:dyDescent="0.2">
      <c r="A35" s="45"/>
      <c r="B35" s="46"/>
      <c r="C35" s="46"/>
      <c r="D35" s="46"/>
      <c r="E35" s="46"/>
      <c r="F35" s="46"/>
      <c r="G35" s="46"/>
      <c r="H35" s="55"/>
    </row>
    <row r="36" spans="1:70" ht="12.75" customHeight="1" x14ac:dyDescent="0.2">
      <c r="A36" s="48" t="s">
        <v>14</v>
      </c>
      <c r="B36" s="53"/>
      <c r="C36" s="53"/>
      <c r="D36" s="53"/>
      <c r="E36" s="53"/>
      <c r="F36" s="53"/>
      <c r="G36" s="53"/>
      <c r="H36" s="54"/>
    </row>
    <row r="37" spans="1:70" ht="12.75" customHeight="1" x14ac:dyDescent="0.2">
      <c r="A37" s="56" t="s">
        <v>15</v>
      </c>
      <c r="B37" s="57"/>
      <c r="C37" s="57"/>
      <c r="D37" s="57"/>
      <c r="E37" s="57"/>
      <c r="F37" s="57"/>
      <c r="G37" s="57"/>
      <c r="H37" s="47"/>
    </row>
    <row r="38" spans="1:70" ht="12.75" customHeight="1" x14ac:dyDescent="0.2">
      <c r="A38" s="52"/>
      <c r="B38" s="53"/>
      <c r="C38" s="53"/>
      <c r="D38" s="53"/>
      <c r="E38" s="53"/>
      <c r="F38" s="53"/>
      <c r="G38" s="53"/>
      <c r="H38" s="54"/>
    </row>
    <row r="39" spans="1:70" ht="42" customHeight="1" x14ac:dyDescent="0.2">
      <c r="A39" s="164" t="s">
        <v>40</v>
      </c>
      <c r="B39" s="165"/>
      <c r="C39" s="165"/>
      <c r="D39" s="165"/>
      <c r="E39" s="165"/>
      <c r="F39" s="165"/>
      <c r="G39" s="165"/>
      <c r="H39" s="166"/>
    </row>
    <row r="40" spans="1:70" x14ac:dyDescent="0.2">
      <c r="A40" s="58"/>
      <c r="B40" s="59"/>
      <c r="C40" s="59"/>
      <c r="D40" s="59"/>
      <c r="E40" s="59"/>
      <c r="F40" s="59"/>
      <c r="G40" s="59"/>
      <c r="H40" s="60"/>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row>
    <row r="41" spans="1:70" x14ac:dyDescent="0.2">
      <c r="A41" s="167" t="s">
        <v>59</v>
      </c>
      <c r="B41" s="168"/>
      <c r="C41" s="168"/>
      <c r="D41" s="168"/>
      <c r="E41" s="168"/>
      <c r="F41" s="168"/>
      <c r="G41" s="168"/>
      <c r="H41" s="169"/>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1:70" x14ac:dyDescent="0.2">
      <c r="A42" s="48"/>
      <c r="B42" s="57"/>
      <c r="C42" s="57"/>
      <c r="D42" s="57"/>
      <c r="E42" s="57"/>
      <c r="F42" s="57"/>
      <c r="G42" s="57"/>
      <c r="H42" s="47"/>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row>
    <row r="43" spans="1:70" ht="12.75" customHeight="1" x14ac:dyDescent="0.2">
      <c r="A43" s="61" t="s">
        <v>37</v>
      </c>
      <c r="B43" s="62" t="s">
        <v>42</v>
      </c>
      <c r="C43" s="63"/>
      <c r="D43" s="63"/>
      <c r="E43" s="63"/>
      <c r="F43" s="63"/>
      <c r="G43" s="63"/>
      <c r="H43" s="64"/>
    </row>
    <row r="44" spans="1:70" ht="12.75" customHeight="1" x14ac:dyDescent="0.2">
      <c r="A44" s="12"/>
      <c r="B44" s="65"/>
      <c r="C44" s="25"/>
      <c r="D44" s="25"/>
      <c r="E44" s="25"/>
      <c r="F44" s="25"/>
      <c r="G44" s="25"/>
      <c r="H44" s="15"/>
    </row>
    <row r="45" spans="1:70" ht="12.75" customHeight="1" x14ac:dyDescent="0.2">
      <c r="A45" s="12" t="s">
        <v>38</v>
      </c>
      <c r="B45" s="66" t="s">
        <v>42</v>
      </c>
      <c r="C45" s="67"/>
      <c r="D45" s="67"/>
      <c r="E45" s="25"/>
      <c r="F45" s="65" t="s">
        <v>36</v>
      </c>
      <c r="G45" s="68">
        <f>F11</f>
        <v>42635</v>
      </c>
      <c r="H45" s="69"/>
    </row>
    <row r="46" spans="1:70" ht="12.75" customHeight="1" x14ac:dyDescent="0.2">
      <c r="A46" s="12"/>
      <c r="B46" s="65"/>
      <c r="C46" s="70"/>
      <c r="D46" s="70"/>
      <c r="E46" s="25"/>
      <c r="F46" s="65"/>
      <c r="G46" s="65"/>
      <c r="H46" s="69"/>
    </row>
    <row r="47" spans="1:70" x14ac:dyDescent="0.2">
      <c r="A47" s="12" t="s">
        <v>39</v>
      </c>
      <c r="B47" s="66" t="s">
        <v>48</v>
      </c>
      <c r="C47" s="67"/>
      <c r="D47" s="67"/>
      <c r="E47" s="25"/>
      <c r="F47" s="65" t="s">
        <v>36</v>
      </c>
      <c r="G47" s="68">
        <f>G45</f>
        <v>42635</v>
      </c>
      <c r="H47" s="69"/>
    </row>
    <row r="48" spans="1:70" ht="12" thickBot="1" x14ac:dyDescent="0.25">
      <c r="A48" s="71"/>
      <c r="B48" s="72"/>
      <c r="C48" s="72"/>
      <c r="D48" s="72"/>
      <c r="E48" s="72"/>
      <c r="F48" s="72"/>
      <c r="G48" s="72"/>
      <c r="H48" s="20"/>
    </row>
    <row r="49" spans="1:8" x14ac:dyDescent="0.2">
      <c r="A49" s="8"/>
      <c r="B49" s="9"/>
      <c r="C49" s="9"/>
      <c r="D49" s="9"/>
      <c r="E49" s="10"/>
      <c r="F49" s="9"/>
      <c r="G49" s="9"/>
      <c r="H49" s="11"/>
    </row>
    <row r="50" spans="1:8" x14ac:dyDescent="0.2">
      <c r="A50" s="12"/>
      <c r="B50" s="13"/>
      <c r="C50" s="13"/>
      <c r="D50" s="13"/>
      <c r="E50" s="14"/>
      <c r="F50" s="203" t="s">
        <v>19</v>
      </c>
      <c r="G50" s="203"/>
      <c r="H50" s="15"/>
    </row>
    <row r="51" spans="1:8" x14ac:dyDescent="0.2">
      <c r="A51" s="16" t="s">
        <v>0</v>
      </c>
      <c r="B51" s="13"/>
      <c r="C51" s="13"/>
      <c r="D51" s="13"/>
      <c r="E51" s="204" t="s">
        <v>17</v>
      </c>
      <c r="F51" s="205"/>
      <c r="G51" s="205"/>
      <c r="H51" s="206"/>
    </row>
    <row r="52" spans="1:8" x14ac:dyDescent="0.2">
      <c r="A52" s="16" t="str">
        <f>A4</f>
        <v>Plumbing</v>
      </c>
      <c r="B52" s="13"/>
      <c r="C52" s="13"/>
      <c r="D52" s="13"/>
      <c r="E52" s="14"/>
      <c r="F52" s="203" t="s">
        <v>18</v>
      </c>
      <c r="G52" s="203"/>
      <c r="H52" s="17"/>
    </row>
    <row r="53" spans="1:8" ht="12" thickBot="1" x14ac:dyDescent="0.25">
      <c r="A53" s="12"/>
      <c r="B53" s="13"/>
      <c r="C53" s="13"/>
      <c r="D53" s="13"/>
      <c r="E53" s="18"/>
      <c r="F53" s="19"/>
      <c r="G53" s="19"/>
      <c r="H53" s="20"/>
    </row>
    <row r="54" spans="1:8" ht="6.75" customHeight="1" x14ac:dyDescent="0.2">
      <c r="A54" s="175"/>
      <c r="B54" s="176"/>
      <c r="C54" s="177"/>
      <c r="D54" s="177"/>
      <c r="E54" s="177"/>
      <c r="F54" s="177"/>
      <c r="G54" s="177"/>
      <c r="H54" s="178"/>
    </row>
    <row r="55" spans="1:8" ht="6.75" customHeight="1" thickBot="1" x14ac:dyDescent="0.25">
      <c r="A55" s="179"/>
      <c r="B55" s="180"/>
      <c r="C55" s="180"/>
      <c r="D55" s="180"/>
      <c r="E55" s="180"/>
      <c r="F55" s="180"/>
      <c r="G55" s="180"/>
      <c r="H55" s="155"/>
    </row>
    <row r="56" spans="1:8" ht="12.6" customHeight="1" thickBot="1" x14ac:dyDescent="0.25">
      <c r="A56" s="21"/>
      <c r="B56" s="22"/>
      <c r="C56" s="22"/>
      <c r="D56" s="185" t="s">
        <v>16</v>
      </c>
      <c r="E56" s="182"/>
      <c r="F56" s="190">
        <f>C59</f>
        <v>42649</v>
      </c>
      <c r="G56" s="191"/>
      <c r="H56" s="23"/>
    </row>
    <row r="57" spans="1:8" ht="6.75" customHeight="1" x14ac:dyDescent="0.2">
      <c r="A57" s="153"/>
      <c r="B57" s="154"/>
      <c r="C57" s="154"/>
      <c r="D57" s="154"/>
      <c r="E57" s="154"/>
      <c r="F57" s="154"/>
      <c r="G57" s="154"/>
      <c r="H57" s="155"/>
    </row>
    <row r="58" spans="1:8" ht="27" customHeight="1" x14ac:dyDescent="0.2">
      <c r="A58" s="24" t="s">
        <v>1</v>
      </c>
      <c r="B58" s="25"/>
      <c r="C58" s="26" t="s">
        <v>57</v>
      </c>
      <c r="D58" s="26" t="s">
        <v>57</v>
      </c>
      <c r="E58" s="26" t="s">
        <v>57</v>
      </c>
      <c r="F58" s="26" t="s">
        <v>57</v>
      </c>
      <c r="G58" s="26" t="s">
        <v>57</v>
      </c>
      <c r="H58" s="15"/>
    </row>
    <row r="59" spans="1:8" ht="27" customHeight="1" x14ac:dyDescent="0.2">
      <c r="A59" s="27"/>
      <c r="B59" s="28" t="s">
        <v>2</v>
      </c>
      <c r="C59" s="127">
        <v>42649</v>
      </c>
      <c r="D59" s="73">
        <f>C59+7</f>
        <v>42656</v>
      </c>
      <c r="E59" s="73">
        <f t="shared" ref="E59:G59" si="3">D59+7</f>
        <v>42663</v>
      </c>
      <c r="F59" s="73">
        <f t="shared" si="3"/>
        <v>42670</v>
      </c>
      <c r="G59" s="120">
        <f t="shared" si="3"/>
        <v>42677</v>
      </c>
      <c r="H59" s="30" t="s">
        <v>3</v>
      </c>
    </row>
    <row r="60" spans="1:8" ht="12.75" customHeight="1" thickBot="1" x14ac:dyDescent="0.25">
      <c r="A60" s="31"/>
      <c r="B60" s="32" t="s">
        <v>4</v>
      </c>
      <c r="C60" s="33">
        <v>1</v>
      </c>
      <c r="D60" s="33">
        <v>2</v>
      </c>
      <c r="E60" s="33">
        <v>3</v>
      </c>
      <c r="F60" s="33">
        <v>4</v>
      </c>
      <c r="G60" s="33">
        <v>5</v>
      </c>
      <c r="H60" s="34" t="s">
        <v>2</v>
      </c>
    </row>
    <row r="61" spans="1:8" ht="24" customHeight="1" thickTop="1" thickBot="1" x14ac:dyDescent="0.25">
      <c r="A61" s="74" t="str">
        <f t="shared" ref="A61:B74" si="4">A13</f>
        <v>Care and Use of Tools, Materials &amp; Safety</v>
      </c>
      <c r="B61" s="75">
        <f t="shared" si="4"/>
        <v>500</v>
      </c>
      <c r="C61" s="128">
        <v>26</v>
      </c>
      <c r="D61" s="129"/>
      <c r="E61" s="129"/>
      <c r="F61" s="129"/>
      <c r="G61" s="124"/>
      <c r="H61" s="37">
        <f t="shared" ref="H61:H74" si="5">SUM(C61:G61)</f>
        <v>26</v>
      </c>
    </row>
    <row r="62" spans="1:8" ht="24" customHeight="1" thickTop="1" thickBot="1" x14ac:dyDescent="0.25">
      <c r="A62" s="74" t="str">
        <f t="shared" si="4"/>
        <v>Caulking and Cast Iron Pipe</v>
      </c>
      <c r="B62" s="75">
        <f t="shared" si="4"/>
        <v>400</v>
      </c>
      <c r="C62" s="130"/>
      <c r="D62" s="131"/>
      <c r="E62" s="131"/>
      <c r="F62" s="131"/>
      <c r="G62" s="125"/>
      <c r="H62" s="37"/>
    </row>
    <row r="63" spans="1:8" ht="24" customHeight="1" thickTop="1" thickBot="1" x14ac:dyDescent="0.25">
      <c r="A63" s="74" t="str">
        <f t="shared" si="4"/>
        <v>Drainage Piping &amp; Fitting</v>
      </c>
      <c r="B63" s="75">
        <f t="shared" si="4"/>
        <v>800</v>
      </c>
      <c r="C63" s="130"/>
      <c r="D63" s="131"/>
      <c r="E63" s="131"/>
      <c r="F63" s="131"/>
      <c r="G63" s="125"/>
      <c r="H63" s="37"/>
    </row>
    <row r="64" spans="1:8" ht="24" customHeight="1" thickTop="1" thickBot="1" x14ac:dyDescent="0.25">
      <c r="A64" s="74" t="str">
        <f t="shared" si="4"/>
        <v>Venting</v>
      </c>
      <c r="B64" s="75">
        <f t="shared" si="4"/>
        <v>450</v>
      </c>
      <c r="C64" s="130"/>
      <c r="D64" s="131"/>
      <c r="E64" s="131"/>
      <c r="F64" s="131"/>
      <c r="G64" s="125"/>
      <c r="H64" s="37"/>
    </row>
    <row r="65" spans="1:8" ht="24" customHeight="1" thickTop="1" thickBot="1" x14ac:dyDescent="0.25">
      <c r="A65" s="74" t="str">
        <f t="shared" si="4"/>
        <v>Power &amp; Industrial Process Piping</v>
      </c>
      <c r="B65" s="75">
        <f t="shared" si="4"/>
        <v>750</v>
      </c>
      <c r="C65" s="130"/>
      <c r="D65" s="131"/>
      <c r="E65" s="131"/>
      <c r="F65" s="131"/>
      <c r="G65" s="125"/>
      <c r="H65" s="37"/>
    </row>
    <row r="66" spans="1:8" ht="24" customHeight="1" thickTop="1" thickBot="1" x14ac:dyDescent="0.25">
      <c r="A66" s="74" t="str">
        <f t="shared" si="4"/>
        <v>Water Heater Installation</v>
      </c>
      <c r="B66" s="75">
        <f t="shared" si="4"/>
        <v>750</v>
      </c>
      <c r="C66" s="130"/>
      <c r="D66" s="131"/>
      <c r="E66" s="131"/>
      <c r="F66" s="131"/>
      <c r="G66" s="125"/>
      <c r="H66" s="37"/>
    </row>
    <row r="67" spans="1:8" ht="24" customHeight="1" thickTop="1" thickBot="1" x14ac:dyDescent="0.25">
      <c r="A67" s="74" t="str">
        <f t="shared" si="4"/>
        <v>High and Low Pressure Boilers</v>
      </c>
      <c r="B67" s="75">
        <f t="shared" si="4"/>
        <v>750</v>
      </c>
      <c r="C67" s="130">
        <v>18</v>
      </c>
      <c r="D67" s="131"/>
      <c r="E67" s="131">
        <v>18</v>
      </c>
      <c r="F67" s="131">
        <v>1</v>
      </c>
      <c r="G67" s="125"/>
      <c r="H67" s="37">
        <f t="shared" si="5"/>
        <v>37</v>
      </c>
    </row>
    <row r="68" spans="1:8" ht="24" customHeight="1" thickTop="1" thickBot="1" x14ac:dyDescent="0.25">
      <c r="A68" s="74" t="str">
        <f t="shared" si="4"/>
        <v>Hot &amp; Cold Water  Systems/Domestic</v>
      </c>
      <c r="B68" s="75">
        <f t="shared" si="4"/>
        <v>800</v>
      </c>
      <c r="C68" s="130">
        <v>5</v>
      </c>
      <c r="D68" s="131">
        <v>27</v>
      </c>
      <c r="E68" s="131"/>
      <c r="F68" s="131"/>
      <c r="G68" s="125"/>
      <c r="H68" s="37">
        <f t="shared" si="5"/>
        <v>32</v>
      </c>
    </row>
    <row r="69" spans="1:8" ht="24" customHeight="1" thickTop="1" thickBot="1" x14ac:dyDescent="0.25">
      <c r="A69" s="74" t="str">
        <f t="shared" si="4"/>
        <v>Gas Systems Appliances</v>
      </c>
      <c r="B69" s="75">
        <f t="shared" si="4"/>
        <v>500</v>
      </c>
      <c r="C69" s="130"/>
      <c r="D69" s="131"/>
      <c r="E69" s="131">
        <v>2</v>
      </c>
      <c r="F69" s="131"/>
      <c r="G69" s="125"/>
      <c r="H69" s="37">
        <f t="shared" si="5"/>
        <v>2</v>
      </c>
    </row>
    <row r="70" spans="1:8" ht="24" customHeight="1" thickTop="1" thickBot="1" x14ac:dyDescent="0.25">
      <c r="A70" s="74" t="str">
        <f t="shared" si="4"/>
        <v>Single Fixture Installation</v>
      </c>
      <c r="B70" s="75">
        <f t="shared" si="4"/>
        <v>500</v>
      </c>
      <c r="C70" s="130"/>
      <c r="D70" s="131">
        <v>14</v>
      </c>
      <c r="E70" s="131">
        <v>4</v>
      </c>
      <c r="F70" s="131"/>
      <c r="G70" s="125"/>
      <c r="H70" s="37">
        <f t="shared" si="5"/>
        <v>18</v>
      </c>
    </row>
    <row r="71" spans="1:8" ht="24" customHeight="1" thickTop="1" thickBot="1" x14ac:dyDescent="0.25">
      <c r="A71" s="74" t="str">
        <f t="shared" si="4"/>
        <v>Pipe Cutting, Reaming, Threading &amp; Flanging</v>
      </c>
      <c r="B71" s="75">
        <f t="shared" si="4"/>
        <v>400</v>
      </c>
      <c r="C71" s="130"/>
      <c r="D71" s="131">
        <v>1</v>
      </c>
      <c r="E71" s="131"/>
      <c r="F71" s="131"/>
      <c r="G71" s="125"/>
      <c r="H71" s="37">
        <f t="shared" si="5"/>
        <v>1</v>
      </c>
    </row>
    <row r="72" spans="1:8" ht="30" customHeight="1" thickTop="1" thickBot="1" x14ac:dyDescent="0.25">
      <c r="A72" s="74" t="str">
        <f t="shared" si="4"/>
        <v>Preparation of Tools, Equipment  &amp; Material for Plumbing &amp; Heating</v>
      </c>
      <c r="B72" s="75">
        <f t="shared" si="4"/>
        <v>400</v>
      </c>
      <c r="C72" s="130"/>
      <c r="D72" s="131">
        <v>3</v>
      </c>
      <c r="E72" s="131"/>
      <c r="F72" s="131"/>
      <c r="G72" s="125"/>
      <c r="H72" s="37">
        <f t="shared" si="5"/>
        <v>3</v>
      </c>
    </row>
    <row r="73" spans="1:8" ht="30" customHeight="1" thickTop="1" thickBot="1" x14ac:dyDescent="0.25">
      <c r="A73" s="74" t="str">
        <f t="shared" si="4"/>
        <v>Installation &amp; Maintenance of Steam, Hot Water Heat. &amp; Chilled Water Cooling Sys.</v>
      </c>
      <c r="B73" s="75">
        <f t="shared" si="4"/>
        <v>1000</v>
      </c>
      <c r="C73" s="130"/>
      <c r="D73" s="131"/>
      <c r="E73" s="131">
        <v>30</v>
      </c>
      <c r="F73" s="131">
        <v>39</v>
      </c>
      <c r="G73" s="125"/>
      <c r="H73" s="37">
        <f t="shared" si="5"/>
        <v>69</v>
      </c>
    </row>
    <row r="74" spans="1:8" ht="30" customHeight="1" thickTop="1" thickBot="1" x14ac:dyDescent="0.25">
      <c r="A74" s="74" t="str">
        <f t="shared" si="4"/>
        <v>General Sheet Fabrication/Installation &amp; Installation of Skylights/Ventilators</v>
      </c>
      <c r="B74" s="75">
        <f t="shared" si="4"/>
        <v>1000</v>
      </c>
      <c r="C74" s="132"/>
      <c r="D74" s="133"/>
      <c r="E74" s="133"/>
      <c r="F74" s="133"/>
      <c r="G74" s="126"/>
      <c r="H74" s="37">
        <f t="shared" si="5"/>
        <v>0</v>
      </c>
    </row>
    <row r="75" spans="1:8" ht="30" customHeight="1" thickBot="1" x14ac:dyDescent="0.25">
      <c r="A75" s="156" t="s">
        <v>5</v>
      </c>
      <c r="B75" s="157"/>
      <c r="C75" s="38">
        <f t="shared" ref="C75:G75" si="6">SUM(C61:C74)</f>
        <v>49</v>
      </c>
      <c r="D75" s="38">
        <f t="shared" si="6"/>
        <v>45</v>
      </c>
      <c r="E75" s="38">
        <f t="shared" si="6"/>
        <v>54</v>
      </c>
      <c r="F75" s="38">
        <f t="shared" si="6"/>
        <v>40</v>
      </c>
      <c r="G75" s="38">
        <f t="shared" si="6"/>
        <v>0</v>
      </c>
      <c r="H75" s="39">
        <f>SUM(H61:H74)</f>
        <v>188</v>
      </c>
    </row>
    <row r="76" spans="1:8" ht="30" customHeight="1" thickBot="1" x14ac:dyDescent="0.25">
      <c r="A76"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76" s="159"/>
      <c r="C76" s="159"/>
      <c r="D76" s="160"/>
      <c r="E76" s="40" t="s">
        <v>6</v>
      </c>
      <c r="F76" s="41"/>
      <c r="G76" s="41"/>
      <c r="H76" s="76">
        <f>H29</f>
        <v>158</v>
      </c>
    </row>
    <row r="77" spans="1:8" ht="30" customHeight="1" thickBot="1" x14ac:dyDescent="0.25">
      <c r="A77" s="161"/>
      <c r="B77" s="162"/>
      <c r="C77" s="162"/>
      <c r="D77" s="163"/>
      <c r="E77" s="43" t="s">
        <v>56</v>
      </c>
      <c r="F77" s="44"/>
      <c r="G77" s="44"/>
      <c r="H77" s="39">
        <f>H75+H76</f>
        <v>346</v>
      </c>
    </row>
    <row r="78" spans="1:8" ht="13.5" customHeight="1" x14ac:dyDescent="0.2">
      <c r="A78" s="45"/>
      <c r="B78" s="46"/>
      <c r="C78" s="46"/>
      <c r="D78" s="46"/>
      <c r="E78" s="46"/>
      <c r="F78" s="46"/>
      <c r="G78" s="46"/>
      <c r="H78" s="47"/>
    </row>
    <row r="79" spans="1:8" ht="13.5" customHeight="1" x14ac:dyDescent="0.2">
      <c r="A79" s="48" t="s">
        <v>7</v>
      </c>
      <c r="B79" s="49"/>
      <c r="C79" s="49"/>
      <c r="D79" s="50" t="s">
        <v>43</v>
      </c>
      <c r="E79" s="50" t="s">
        <v>8</v>
      </c>
      <c r="F79" s="50" t="s">
        <v>45</v>
      </c>
      <c r="G79" s="50" t="s">
        <v>46</v>
      </c>
      <c r="H79" s="51" t="s">
        <v>47</v>
      </c>
    </row>
    <row r="80" spans="1:8" ht="13.5" customHeight="1" x14ac:dyDescent="0.2">
      <c r="A80" s="48" t="s">
        <v>10</v>
      </c>
      <c r="B80" s="49"/>
      <c r="C80" s="49"/>
      <c r="D80" s="50"/>
      <c r="E80" s="50"/>
      <c r="F80" s="50"/>
      <c r="G80" s="50"/>
      <c r="H80" s="51"/>
    </row>
    <row r="81" spans="1:70" ht="13.5" customHeight="1" x14ac:dyDescent="0.2">
      <c r="A81" s="48" t="s">
        <v>11</v>
      </c>
      <c r="B81" s="49"/>
      <c r="C81" s="49"/>
      <c r="D81" s="50" t="s">
        <v>12</v>
      </c>
      <c r="E81" s="50" t="s">
        <v>44</v>
      </c>
      <c r="F81" s="50" t="s">
        <v>12</v>
      </c>
      <c r="G81" s="50" t="s">
        <v>12</v>
      </c>
      <c r="H81" s="51" t="s">
        <v>13</v>
      </c>
    </row>
    <row r="82" spans="1:70" ht="13.5" customHeight="1" x14ac:dyDescent="0.2">
      <c r="A82" s="52"/>
      <c r="B82" s="53"/>
      <c r="C82" s="53"/>
      <c r="D82" s="53"/>
      <c r="E82" s="53"/>
      <c r="F82" s="53"/>
      <c r="G82" s="53"/>
      <c r="H82" s="54"/>
    </row>
    <row r="83" spans="1:70" ht="12.75" customHeight="1" x14ac:dyDescent="0.2">
      <c r="A83" s="45"/>
      <c r="B83" s="46"/>
      <c r="C83" s="46"/>
      <c r="D83" s="46"/>
      <c r="E83" s="46"/>
      <c r="F83" s="46"/>
      <c r="G83" s="46"/>
      <c r="H83" s="55"/>
    </row>
    <row r="84" spans="1:70" ht="12.75" customHeight="1" x14ac:dyDescent="0.2">
      <c r="A84" s="48" t="s">
        <v>14</v>
      </c>
      <c r="B84" s="53"/>
      <c r="C84" s="53"/>
      <c r="D84" s="53"/>
      <c r="E84" s="53"/>
      <c r="F84" s="53"/>
      <c r="G84" s="53"/>
      <c r="H84" s="54"/>
    </row>
    <row r="85" spans="1:70" ht="12.75" customHeight="1" x14ac:dyDescent="0.2">
      <c r="A85" s="56" t="s">
        <v>15</v>
      </c>
      <c r="B85" s="57"/>
      <c r="C85" s="57"/>
      <c r="D85" s="57"/>
      <c r="E85" s="57"/>
      <c r="F85" s="57"/>
      <c r="G85" s="57"/>
      <c r="H85" s="47"/>
    </row>
    <row r="86" spans="1:70" ht="12.75" customHeight="1" x14ac:dyDescent="0.2">
      <c r="A86" s="52"/>
      <c r="B86" s="53"/>
      <c r="C86" s="53"/>
      <c r="D86" s="53"/>
      <c r="E86" s="53"/>
      <c r="F86" s="53"/>
      <c r="G86" s="53"/>
      <c r="H86" s="54"/>
    </row>
    <row r="87" spans="1:70" ht="42" customHeight="1" x14ac:dyDescent="0.2">
      <c r="A87" s="164" t="s">
        <v>40</v>
      </c>
      <c r="B87" s="165"/>
      <c r="C87" s="165"/>
      <c r="D87" s="165"/>
      <c r="E87" s="165"/>
      <c r="F87" s="165"/>
      <c r="G87" s="165"/>
      <c r="H87" s="166"/>
    </row>
    <row r="88" spans="1:70" x14ac:dyDescent="0.2">
      <c r="A88" s="58"/>
      <c r="B88" s="59"/>
      <c r="C88" s="59"/>
      <c r="D88" s="59"/>
      <c r="E88" s="59"/>
      <c r="F88" s="59"/>
      <c r="G88" s="59"/>
      <c r="H88" s="60"/>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x14ac:dyDescent="0.2">
      <c r="A89" s="167" t="s">
        <v>59</v>
      </c>
      <c r="B89" s="168"/>
      <c r="C89" s="168"/>
      <c r="D89" s="168"/>
      <c r="E89" s="168"/>
      <c r="F89" s="168"/>
      <c r="G89" s="168"/>
      <c r="H89" s="169"/>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x14ac:dyDescent="0.2">
      <c r="A90" s="48"/>
      <c r="B90" s="57"/>
      <c r="C90" s="57"/>
      <c r="D90" s="57"/>
      <c r="E90" s="57"/>
      <c r="F90" s="57"/>
      <c r="G90" s="57"/>
      <c r="H90" s="47"/>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75" customHeight="1" x14ac:dyDescent="0.2">
      <c r="A91" s="61" t="s">
        <v>37</v>
      </c>
      <c r="B91" s="62" t="s">
        <v>42</v>
      </c>
      <c r="C91" s="63"/>
      <c r="D91" s="63"/>
      <c r="E91" s="63"/>
      <c r="F91" s="63"/>
      <c r="G91" s="63"/>
      <c r="H91" s="64"/>
    </row>
    <row r="92" spans="1:70" ht="12.75" customHeight="1" x14ac:dyDescent="0.2">
      <c r="A92" s="12"/>
      <c r="B92" s="65"/>
      <c r="C92" s="25"/>
      <c r="D92" s="25"/>
      <c r="E92" s="25"/>
      <c r="F92" s="25"/>
      <c r="G92" s="25"/>
      <c r="H92" s="15"/>
    </row>
    <row r="93" spans="1:70" ht="12.75" customHeight="1" x14ac:dyDescent="0.2">
      <c r="A93" s="12" t="s">
        <v>38</v>
      </c>
      <c r="B93" s="66" t="s">
        <v>42</v>
      </c>
      <c r="C93" s="67"/>
      <c r="D93" s="67"/>
      <c r="E93" s="25"/>
      <c r="F93" s="65" t="s">
        <v>36</v>
      </c>
      <c r="G93" s="68">
        <f>F59</f>
        <v>42670</v>
      </c>
      <c r="H93" s="69"/>
    </row>
    <row r="94" spans="1:70" ht="12.75" customHeight="1" x14ac:dyDescent="0.2">
      <c r="A94" s="12"/>
      <c r="B94" s="65"/>
      <c r="C94" s="70"/>
      <c r="D94" s="70"/>
      <c r="E94" s="25"/>
      <c r="F94" s="65"/>
      <c r="G94" s="65"/>
      <c r="H94" s="69"/>
    </row>
    <row r="95" spans="1:70" x14ac:dyDescent="0.2">
      <c r="A95" s="12" t="s">
        <v>39</v>
      </c>
      <c r="B95" s="66" t="s">
        <v>48</v>
      </c>
      <c r="C95" s="67"/>
      <c r="D95" s="67"/>
      <c r="E95" s="25"/>
      <c r="F95" s="65" t="s">
        <v>36</v>
      </c>
      <c r="G95" s="68">
        <f>F59</f>
        <v>42670</v>
      </c>
      <c r="H95" s="69"/>
    </row>
    <row r="96" spans="1:70" ht="12" thickBot="1" x14ac:dyDescent="0.25">
      <c r="A96" s="71"/>
      <c r="B96" s="72"/>
      <c r="C96" s="72"/>
      <c r="D96" s="72"/>
      <c r="E96" s="72"/>
      <c r="F96" s="72"/>
      <c r="G96" s="72"/>
      <c r="H96" s="20"/>
    </row>
    <row r="97" spans="1:8" ht="99.75" customHeight="1" x14ac:dyDescent="0.2">
      <c r="A97" s="197" t="s">
        <v>49</v>
      </c>
      <c r="B97" s="198"/>
      <c r="C97" s="198"/>
      <c r="D97" s="198"/>
      <c r="E97" s="198"/>
      <c r="F97" s="198"/>
      <c r="G97" s="198"/>
      <c r="H97" s="199"/>
    </row>
    <row r="98" spans="1:8" ht="69.75" customHeight="1" x14ac:dyDescent="0.2">
      <c r="A98" s="200" t="s">
        <v>50</v>
      </c>
      <c r="B98" s="201"/>
      <c r="C98" s="201"/>
      <c r="D98" s="201"/>
      <c r="E98" s="201"/>
      <c r="F98" s="201"/>
      <c r="G98" s="201"/>
      <c r="H98" s="202"/>
    </row>
    <row r="99" spans="1:8" ht="29.25" customHeight="1" x14ac:dyDescent="0.2">
      <c r="A99" s="200" t="s">
        <v>51</v>
      </c>
      <c r="B99" s="201"/>
      <c r="C99" s="201"/>
      <c r="D99" s="201"/>
      <c r="E99" s="201"/>
      <c r="F99" s="201"/>
      <c r="G99" s="201"/>
      <c r="H99" s="202"/>
    </row>
    <row r="100" spans="1:8" ht="111.75" customHeight="1" x14ac:dyDescent="0.2">
      <c r="A100" s="192" t="s">
        <v>52</v>
      </c>
      <c r="B100" s="193"/>
      <c r="C100" s="193"/>
      <c r="D100" s="193"/>
      <c r="E100" s="193"/>
      <c r="F100" s="193"/>
      <c r="G100" s="193"/>
      <c r="H100" s="194"/>
    </row>
    <row r="101" spans="1:8" ht="102" customHeight="1" x14ac:dyDescent="0.2">
      <c r="A101" s="192" t="s">
        <v>53</v>
      </c>
      <c r="B101" s="193"/>
      <c r="C101" s="193"/>
      <c r="D101" s="193"/>
      <c r="E101" s="193"/>
      <c r="F101" s="193"/>
      <c r="G101" s="193"/>
      <c r="H101" s="194"/>
    </row>
    <row r="102" spans="1:8" ht="76.5" customHeight="1" x14ac:dyDescent="0.2">
      <c r="A102" s="192" t="s">
        <v>54</v>
      </c>
      <c r="B102" s="193"/>
      <c r="C102" s="193"/>
      <c r="D102" s="193"/>
      <c r="E102" s="193"/>
      <c r="F102" s="193"/>
      <c r="G102" s="193"/>
      <c r="H102" s="194"/>
    </row>
    <row r="103" spans="1:8" x14ac:dyDescent="0.2">
      <c r="A103" s="77"/>
      <c r="B103" s="78"/>
      <c r="C103" s="78"/>
      <c r="D103" s="78"/>
      <c r="E103" s="78"/>
      <c r="F103" s="78"/>
      <c r="G103" s="78"/>
      <c r="H103" s="79"/>
    </row>
    <row r="104" spans="1:8" x14ac:dyDescent="0.2">
      <c r="A104" s="77"/>
      <c r="B104" s="78"/>
      <c r="C104" s="78"/>
      <c r="D104" s="78"/>
      <c r="E104" s="78"/>
      <c r="F104" s="78"/>
      <c r="G104" s="78"/>
      <c r="H104" s="79"/>
    </row>
    <row r="105" spans="1:8" x14ac:dyDescent="0.2">
      <c r="A105" s="77"/>
      <c r="B105" s="78"/>
      <c r="C105" s="78"/>
      <c r="D105" s="78"/>
      <c r="E105" s="78"/>
      <c r="F105" s="78"/>
      <c r="G105" s="78"/>
      <c r="H105" s="79"/>
    </row>
    <row r="106" spans="1:8" x14ac:dyDescent="0.2">
      <c r="A106" s="77"/>
      <c r="B106" s="78"/>
      <c r="C106" s="78"/>
      <c r="D106" s="78"/>
      <c r="E106" s="78"/>
      <c r="F106" s="78"/>
      <c r="G106" s="78"/>
      <c r="H106" s="79"/>
    </row>
    <row r="107" spans="1:8" x14ac:dyDescent="0.2">
      <c r="A107" s="77"/>
      <c r="B107" s="78"/>
      <c r="C107" s="78"/>
      <c r="D107" s="78"/>
      <c r="E107" s="78"/>
      <c r="F107" s="78"/>
      <c r="G107" s="78"/>
      <c r="H107" s="79"/>
    </row>
    <row r="108" spans="1:8" x14ac:dyDescent="0.2">
      <c r="A108" s="77"/>
      <c r="B108" s="78"/>
      <c r="C108" s="78"/>
      <c r="D108" s="78"/>
      <c r="E108" s="78"/>
      <c r="F108" s="78"/>
      <c r="G108" s="78"/>
      <c r="H108" s="79"/>
    </row>
    <row r="109" spans="1:8" x14ac:dyDescent="0.2">
      <c r="A109" s="77"/>
      <c r="B109" s="78"/>
      <c r="C109" s="78"/>
      <c r="D109" s="78"/>
      <c r="E109" s="78"/>
      <c r="F109" s="78"/>
      <c r="G109" s="78"/>
      <c r="H109" s="79"/>
    </row>
    <row r="110" spans="1:8" x14ac:dyDescent="0.2">
      <c r="A110" s="77"/>
      <c r="B110" s="78"/>
      <c r="C110" s="78"/>
      <c r="D110" s="78"/>
      <c r="E110" s="78"/>
      <c r="F110" s="78"/>
      <c r="G110" s="78"/>
      <c r="H110" s="79"/>
    </row>
    <row r="111" spans="1:8" ht="12" thickBot="1" x14ac:dyDescent="0.25">
      <c r="A111" s="80"/>
      <c r="B111" s="81"/>
      <c r="C111" s="81"/>
      <c r="D111" s="81"/>
      <c r="E111" s="81"/>
      <c r="F111" s="81"/>
      <c r="G111" s="81"/>
      <c r="H111" s="82"/>
    </row>
    <row r="112" spans="1:8" x14ac:dyDescent="0.2">
      <c r="B112" s="9"/>
      <c r="C112" s="9"/>
      <c r="D112" s="9"/>
      <c r="E112" s="170" t="s">
        <v>55</v>
      </c>
      <c r="F112" s="171"/>
      <c r="G112" s="171"/>
      <c r="H112" s="172"/>
    </row>
    <row r="113" spans="1:8" x14ac:dyDescent="0.2">
      <c r="A113" s="12"/>
      <c r="B113" s="13"/>
      <c r="C113" s="13"/>
      <c r="D113" s="13"/>
      <c r="E113" s="14"/>
      <c r="F113" s="25"/>
      <c r="G113" s="25"/>
      <c r="H113" s="15"/>
    </row>
    <row r="114" spans="1:8" x14ac:dyDescent="0.2">
      <c r="A114" s="16" t="s">
        <v>0</v>
      </c>
      <c r="B114" s="13"/>
      <c r="C114" s="13"/>
      <c r="D114" s="13"/>
      <c r="E114" s="83" t="s">
        <v>41</v>
      </c>
      <c r="F114" s="195"/>
      <c r="G114" s="195"/>
      <c r="H114" s="196"/>
    </row>
    <row r="115" spans="1:8" x14ac:dyDescent="0.2">
      <c r="A115" s="16" t="str">
        <f>A52</f>
        <v>Plumbing</v>
      </c>
      <c r="B115" s="13"/>
      <c r="C115" s="13"/>
      <c r="D115" s="13"/>
      <c r="E115" s="83"/>
      <c r="F115" s="84" t="s">
        <v>17</v>
      </c>
      <c r="G115" s="85"/>
      <c r="H115" s="86"/>
    </row>
    <row r="116" spans="1:8" ht="12" thickBot="1" x14ac:dyDescent="0.25">
      <c r="A116" s="12"/>
      <c r="B116" s="13"/>
      <c r="C116" s="13"/>
      <c r="D116" s="13"/>
      <c r="E116" s="18"/>
      <c r="F116" s="19"/>
      <c r="G116" s="19"/>
      <c r="H116" s="20"/>
    </row>
    <row r="117" spans="1:8" ht="6.75" customHeight="1" x14ac:dyDescent="0.2">
      <c r="A117" s="175"/>
      <c r="B117" s="176"/>
      <c r="C117" s="177"/>
      <c r="D117" s="177"/>
      <c r="E117" s="177"/>
      <c r="F117" s="177"/>
      <c r="G117" s="177"/>
      <c r="H117" s="178"/>
    </row>
    <row r="118" spans="1:8" ht="6.75" customHeight="1" thickBot="1" x14ac:dyDescent="0.25">
      <c r="A118" s="179"/>
      <c r="B118" s="180"/>
      <c r="C118" s="180"/>
      <c r="D118" s="180"/>
      <c r="E118" s="180"/>
      <c r="F118" s="180"/>
      <c r="G118" s="180"/>
      <c r="H118" s="155"/>
    </row>
    <row r="119" spans="1:8" ht="12" thickBot="1" x14ac:dyDescent="0.25">
      <c r="A119" s="21"/>
      <c r="B119" s="22"/>
      <c r="C119" s="22"/>
      <c r="D119" s="181" t="s">
        <v>16</v>
      </c>
      <c r="E119" s="182"/>
      <c r="F119" s="186">
        <v>42614</v>
      </c>
      <c r="G119" s="187"/>
      <c r="H119" s="23"/>
    </row>
    <row r="120" spans="1:8" ht="6.75" customHeight="1" x14ac:dyDescent="0.2">
      <c r="A120" s="153"/>
      <c r="B120" s="154"/>
      <c r="C120" s="154"/>
      <c r="D120" s="154"/>
      <c r="E120" s="154"/>
      <c r="F120" s="154"/>
      <c r="G120" s="154"/>
      <c r="H120" s="155"/>
    </row>
    <row r="121" spans="1:8" ht="27" customHeight="1" x14ac:dyDescent="0.2">
      <c r="A121" s="24" t="s">
        <v>1</v>
      </c>
      <c r="B121" s="25"/>
      <c r="C121" s="26" t="s">
        <v>57</v>
      </c>
      <c r="D121" s="26" t="s">
        <v>57</v>
      </c>
      <c r="E121" s="26" t="s">
        <v>57</v>
      </c>
      <c r="F121" s="26" t="s">
        <v>57</v>
      </c>
      <c r="G121" s="26" t="s">
        <v>57</v>
      </c>
      <c r="H121" s="15"/>
    </row>
    <row r="122" spans="1:8" ht="27" customHeight="1" x14ac:dyDescent="0.2">
      <c r="A122" s="27"/>
      <c r="B122" s="28" t="s">
        <v>2</v>
      </c>
      <c r="C122" s="87">
        <v>42248</v>
      </c>
      <c r="D122" s="29">
        <f>C122+7</f>
        <v>42255</v>
      </c>
      <c r="E122" s="29">
        <f t="shared" ref="E122:G122" si="7">D122+7</f>
        <v>42262</v>
      </c>
      <c r="F122" s="29">
        <f t="shared" si="7"/>
        <v>42269</v>
      </c>
      <c r="G122" s="29">
        <f t="shared" si="7"/>
        <v>42276</v>
      </c>
      <c r="H122" s="30" t="s">
        <v>3</v>
      </c>
    </row>
    <row r="123" spans="1:8" ht="12.75" customHeight="1" thickBot="1" x14ac:dyDescent="0.25">
      <c r="A123" s="31"/>
      <c r="B123" s="32" t="s">
        <v>4</v>
      </c>
      <c r="C123" s="33">
        <v>1</v>
      </c>
      <c r="D123" s="33">
        <v>2</v>
      </c>
      <c r="E123" s="33">
        <v>3</v>
      </c>
      <c r="F123" s="33">
        <v>4</v>
      </c>
      <c r="G123" s="33">
        <v>5</v>
      </c>
      <c r="H123" s="34" t="s">
        <v>2</v>
      </c>
    </row>
    <row r="124" spans="1:8" ht="24" customHeight="1" thickTop="1" thickBot="1" x14ac:dyDescent="0.25">
      <c r="A124" s="74" t="str">
        <f t="shared" ref="A124:B137" si="8">A61</f>
        <v>Care and Use of Tools, Materials &amp; Safety</v>
      </c>
      <c r="B124" s="75">
        <f t="shared" si="8"/>
        <v>500</v>
      </c>
      <c r="C124" s="88"/>
      <c r="D124" s="89"/>
      <c r="E124" s="89"/>
      <c r="F124" s="89"/>
      <c r="G124" s="90"/>
      <c r="H124" s="91">
        <f>SUM(C124:G124)</f>
        <v>0</v>
      </c>
    </row>
    <row r="125" spans="1:8" ht="24" customHeight="1" thickTop="1" thickBot="1" x14ac:dyDescent="0.25">
      <c r="A125" s="74" t="str">
        <f t="shared" si="8"/>
        <v>Caulking and Cast Iron Pipe</v>
      </c>
      <c r="B125" s="75">
        <f t="shared" si="8"/>
        <v>400</v>
      </c>
      <c r="C125" s="92"/>
      <c r="D125" s="93"/>
      <c r="E125" s="93"/>
      <c r="F125" s="93"/>
      <c r="G125" s="94"/>
      <c r="H125" s="91">
        <f t="shared" ref="H125:H137" si="9">SUM(C125:G125)</f>
        <v>0</v>
      </c>
    </row>
    <row r="126" spans="1:8" ht="24" customHeight="1" thickTop="1" thickBot="1" x14ac:dyDescent="0.25">
      <c r="A126" s="74" t="str">
        <f t="shared" si="8"/>
        <v>Drainage Piping &amp; Fitting</v>
      </c>
      <c r="B126" s="75">
        <f t="shared" si="8"/>
        <v>800</v>
      </c>
      <c r="C126" s="92"/>
      <c r="D126" s="93"/>
      <c r="E126" s="93"/>
      <c r="F126" s="93"/>
      <c r="G126" s="94"/>
      <c r="H126" s="91">
        <f t="shared" si="9"/>
        <v>0</v>
      </c>
    </row>
    <row r="127" spans="1:8" ht="24" customHeight="1" thickTop="1" thickBot="1" x14ac:dyDescent="0.25">
      <c r="A127" s="74" t="str">
        <f t="shared" si="8"/>
        <v>Venting</v>
      </c>
      <c r="B127" s="75">
        <f t="shared" si="8"/>
        <v>450</v>
      </c>
      <c r="C127" s="92"/>
      <c r="D127" s="93"/>
      <c r="E127" s="93"/>
      <c r="F127" s="93"/>
      <c r="G127" s="94"/>
      <c r="H127" s="91">
        <f t="shared" si="9"/>
        <v>0</v>
      </c>
    </row>
    <row r="128" spans="1:8" ht="24" customHeight="1" thickTop="1" thickBot="1" x14ac:dyDescent="0.25">
      <c r="A128" s="74" t="str">
        <f t="shared" si="8"/>
        <v>Power &amp; Industrial Process Piping</v>
      </c>
      <c r="B128" s="75">
        <f t="shared" si="8"/>
        <v>750</v>
      </c>
      <c r="C128" s="92"/>
      <c r="D128" s="93"/>
      <c r="E128" s="93"/>
      <c r="F128" s="93"/>
      <c r="G128" s="94"/>
      <c r="H128" s="91">
        <f t="shared" si="9"/>
        <v>0</v>
      </c>
    </row>
    <row r="129" spans="1:8" ht="24" customHeight="1" thickTop="1" thickBot="1" x14ac:dyDescent="0.25">
      <c r="A129" s="74" t="str">
        <f t="shared" si="8"/>
        <v>Water Heater Installation</v>
      </c>
      <c r="B129" s="75">
        <f t="shared" si="8"/>
        <v>750</v>
      </c>
      <c r="C129" s="92"/>
      <c r="D129" s="93"/>
      <c r="E129" s="93"/>
      <c r="F129" s="93"/>
      <c r="G129" s="94"/>
      <c r="H129" s="91">
        <f t="shared" si="9"/>
        <v>0</v>
      </c>
    </row>
    <row r="130" spans="1:8" ht="24" customHeight="1" thickTop="1" thickBot="1" x14ac:dyDescent="0.25">
      <c r="A130" s="74" t="str">
        <f t="shared" si="8"/>
        <v>High and Low Pressure Boilers</v>
      </c>
      <c r="B130" s="75">
        <f t="shared" si="8"/>
        <v>750</v>
      </c>
      <c r="C130" s="92"/>
      <c r="D130" s="93"/>
      <c r="E130" s="93"/>
      <c r="F130" s="93"/>
      <c r="G130" s="94"/>
      <c r="H130" s="91">
        <f t="shared" si="9"/>
        <v>0</v>
      </c>
    </row>
    <row r="131" spans="1:8" ht="24" customHeight="1" thickTop="1" thickBot="1" x14ac:dyDescent="0.25">
      <c r="A131" s="74" t="str">
        <f t="shared" si="8"/>
        <v>Hot &amp; Cold Water  Systems/Domestic</v>
      </c>
      <c r="B131" s="75">
        <f t="shared" si="8"/>
        <v>800</v>
      </c>
      <c r="C131" s="92"/>
      <c r="D131" s="93"/>
      <c r="E131" s="93"/>
      <c r="F131" s="93"/>
      <c r="G131" s="94"/>
      <c r="H131" s="91">
        <f t="shared" si="9"/>
        <v>0</v>
      </c>
    </row>
    <row r="132" spans="1:8" ht="24" customHeight="1" thickTop="1" thickBot="1" x14ac:dyDescent="0.25">
      <c r="A132" s="74" t="str">
        <f t="shared" si="8"/>
        <v>Gas Systems Appliances</v>
      </c>
      <c r="B132" s="75">
        <f t="shared" si="8"/>
        <v>500</v>
      </c>
      <c r="C132" s="92"/>
      <c r="D132" s="93"/>
      <c r="E132" s="93"/>
      <c r="F132" s="93"/>
      <c r="G132" s="94"/>
      <c r="H132" s="91">
        <f t="shared" si="9"/>
        <v>0</v>
      </c>
    </row>
    <row r="133" spans="1:8" ht="24" customHeight="1" thickTop="1" thickBot="1" x14ac:dyDescent="0.25">
      <c r="A133" s="74" t="str">
        <f t="shared" si="8"/>
        <v>Single Fixture Installation</v>
      </c>
      <c r="B133" s="75">
        <f t="shared" si="8"/>
        <v>500</v>
      </c>
      <c r="C133" s="92"/>
      <c r="D133" s="93"/>
      <c r="E133" s="93"/>
      <c r="F133" s="93"/>
      <c r="G133" s="94"/>
      <c r="H133" s="91">
        <f t="shared" si="9"/>
        <v>0</v>
      </c>
    </row>
    <row r="134" spans="1:8" ht="24" customHeight="1" thickTop="1" thickBot="1" x14ac:dyDescent="0.25">
      <c r="A134" s="74" t="str">
        <f t="shared" si="8"/>
        <v>Pipe Cutting, Reaming, Threading &amp; Flanging</v>
      </c>
      <c r="B134" s="75">
        <f t="shared" si="8"/>
        <v>400</v>
      </c>
      <c r="C134" s="92"/>
      <c r="D134" s="93"/>
      <c r="E134" s="93"/>
      <c r="F134" s="93"/>
      <c r="G134" s="94"/>
      <c r="H134" s="91">
        <f t="shared" si="9"/>
        <v>0</v>
      </c>
    </row>
    <row r="135" spans="1:8" ht="30" customHeight="1" thickTop="1" thickBot="1" x14ac:dyDescent="0.25">
      <c r="A135" s="74" t="str">
        <f t="shared" si="8"/>
        <v>Preparation of Tools, Equipment  &amp; Material for Plumbing &amp; Heating</v>
      </c>
      <c r="B135" s="75">
        <f t="shared" si="8"/>
        <v>400</v>
      </c>
      <c r="C135" s="92"/>
      <c r="D135" s="93"/>
      <c r="E135" s="93"/>
      <c r="F135" s="93"/>
      <c r="G135" s="94"/>
      <c r="H135" s="91">
        <f t="shared" si="9"/>
        <v>0</v>
      </c>
    </row>
    <row r="136" spans="1:8" ht="36" customHeight="1" thickTop="1" thickBot="1" x14ac:dyDescent="0.25">
      <c r="A136" s="74" t="str">
        <f t="shared" si="8"/>
        <v>Installation &amp; Maintenance of Steam, Hot Water Heat. &amp; Chilled Water Cooling Sys.</v>
      </c>
      <c r="B136" s="75">
        <f t="shared" si="8"/>
        <v>1000</v>
      </c>
      <c r="C136" s="92"/>
      <c r="D136" s="93"/>
      <c r="E136" s="93"/>
      <c r="F136" s="93"/>
      <c r="G136" s="94"/>
      <c r="H136" s="91">
        <f t="shared" si="9"/>
        <v>0</v>
      </c>
    </row>
    <row r="137" spans="1:8" ht="30" customHeight="1" thickTop="1" thickBot="1" x14ac:dyDescent="0.25">
      <c r="A137" s="74" t="str">
        <f t="shared" si="8"/>
        <v>General Sheet Fabrication/Installation &amp; Installation of Skylights/Ventilators</v>
      </c>
      <c r="B137" s="75">
        <f t="shared" si="8"/>
        <v>1000</v>
      </c>
      <c r="C137" s="95"/>
      <c r="D137" s="96"/>
      <c r="E137" s="96"/>
      <c r="F137" s="96"/>
      <c r="G137" s="97"/>
      <c r="H137" s="91">
        <f t="shared" si="9"/>
        <v>0</v>
      </c>
    </row>
    <row r="138" spans="1:8" ht="30" customHeight="1" thickBot="1" x14ac:dyDescent="0.25">
      <c r="A138" s="156" t="s">
        <v>5</v>
      </c>
      <c r="B138" s="157"/>
      <c r="C138" s="98">
        <f>SUM(C124:C137)</f>
        <v>0</v>
      </c>
      <c r="D138" s="98">
        <f t="shared" ref="D138:G138" si="10">SUM(D124:D137)</f>
        <v>0</v>
      </c>
      <c r="E138" s="98">
        <f t="shared" si="10"/>
        <v>0</v>
      </c>
      <c r="F138" s="98">
        <f t="shared" si="10"/>
        <v>0</v>
      </c>
      <c r="G138" s="98">
        <f t="shared" si="10"/>
        <v>0</v>
      </c>
      <c r="H138" s="99">
        <f>SUM(C138:G138)</f>
        <v>0</v>
      </c>
    </row>
    <row r="139" spans="1:8" ht="30" customHeight="1" thickBot="1" x14ac:dyDescent="0.25">
      <c r="A139"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139" s="159"/>
      <c r="C139" s="159"/>
      <c r="D139" s="160"/>
      <c r="E139" s="40" t="s">
        <v>6</v>
      </c>
      <c r="F139" s="41"/>
      <c r="G139" s="41"/>
      <c r="H139" s="100"/>
    </row>
    <row r="140" spans="1:8" ht="30" customHeight="1" thickBot="1" x14ac:dyDescent="0.25">
      <c r="A140" s="161"/>
      <c r="B140" s="162"/>
      <c r="C140" s="162"/>
      <c r="D140" s="163"/>
      <c r="E140" s="43" t="s">
        <v>56</v>
      </c>
      <c r="F140" s="44"/>
      <c r="G140" s="44"/>
      <c r="H140" s="101">
        <f>SUM(H138:H139)</f>
        <v>0</v>
      </c>
    </row>
    <row r="141" spans="1:8" x14ac:dyDescent="0.2">
      <c r="A141" s="45"/>
      <c r="B141" s="46"/>
      <c r="C141" s="46"/>
      <c r="D141" s="46"/>
      <c r="E141" s="46"/>
      <c r="F141" s="46"/>
      <c r="G141" s="46"/>
      <c r="H141" s="47"/>
    </row>
    <row r="142" spans="1:8" x14ac:dyDescent="0.2">
      <c r="A142" s="48" t="s">
        <v>7</v>
      </c>
      <c r="B142" s="49"/>
      <c r="C142" s="49"/>
      <c r="D142" s="50" t="s">
        <v>8</v>
      </c>
      <c r="E142" s="50" t="s">
        <v>8</v>
      </c>
      <c r="F142" s="50" t="s">
        <v>8</v>
      </c>
      <c r="G142" s="50" t="s">
        <v>8</v>
      </c>
      <c r="H142" s="51" t="s">
        <v>9</v>
      </c>
    </row>
    <row r="143" spans="1:8" x14ac:dyDescent="0.2">
      <c r="A143" s="48" t="s">
        <v>10</v>
      </c>
      <c r="B143" s="49"/>
      <c r="C143" s="49"/>
      <c r="D143" s="50"/>
      <c r="E143" s="50"/>
      <c r="F143" s="50"/>
      <c r="G143" s="50"/>
      <c r="H143" s="51"/>
    </row>
    <row r="144" spans="1:8" x14ac:dyDescent="0.2">
      <c r="A144" s="48" t="s">
        <v>11</v>
      </c>
      <c r="B144" s="49"/>
      <c r="C144" s="49"/>
      <c r="D144" s="50" t="s">
        <v>12</v>
      </c>
      <c r="E144" s="50" t="s">
        <v>12</v>
      </c>
      <c r="F144" s="50" t="s">
        <v>12</v>
      </c>
      <c r="G144" s="50" t="s">
        <v>12</v>
      </c>
      <c r="H144" s="51" t="s">
        <v>13</v>
      </c>
    </row>
    <row r="145" spans="1:8" x14ac:dyDescent="0.2">
      <c r="A145" s="52"/>
      <c r="B145" s="53"/>
      <c r="C145" s="53"/>
      <c r="D145" s="53"/>
      <c r="E145" s="53"/>
      <c r="F145" s="53"/>
      <c r="G145" s="53"/>
      <c r="H145" s="54"/>
    </row>
    <row r="146" spans="1:8" x14ac:dyDescent="0.2">
      <c r="A146" s="45"/>
      <c r="B146" s="46"/>
      <c r="C146" s="46"/>
      <c r="D146" s="46"/>
      <c r="E146" s="46"/>
      <c r="F146" s="46"/>
      <c r="G146" s="46"/>
      <c r="H146" s="55"/>
    </row>
    <row r="147" spans="1:8" x14ac:dyDescent="0.2">
      <c r="A147" s="48" t="s">
        <v>14</v>
      </c>
      <c r="B147" s="53"/>
      <c r="C147" s="53"/>
      <c r="D147" s="53"/>
      <c r="E147" s="53"/>
      <c r="F147" s="53"/>
      <c r="G147" s="53"/>
      <c r="H147" s="54"/>
    </row>
    <row r="148" spans="1:8" x14ac:dyDescent="0.2">
      <c r="A148" s="56" t="s">
        <v>15</v>
      </c>
      <c r="B148" s="57"/>
      <c r="C148" s="57"/>
      <c r="D148" s="57"/>
      <c r="E148" s="57"/>
      <c r="F148" s="57"/>
      <c r="G148" s="57"/>
      <c r="H148" s="47"/>
    </row>
    <row r="149" spans="1:8" x14ac:dyDescent="0.2">
      <c r="A149" s="52"/>
      <c r="B149" s="53"/>
      <c r="C149" s="53"/>
      <c r="D149" s="53"/>
      <c r="E149" s="53"/>
      <c r="F149" s="53"/>
      <c r="G149" s="53"/>
      <c r="H149" s="54"/>
    </row>
    <row r="150" spans="1:8" ht="42" customHeight="1" x14ac:dyDescent="0.2">
      <c r="A150" s="164" t="s">
        <v>22</v>
      </c>
      <c r="B150" s="165"/>
      <c r="C150" s="165"/>
      <c r="D150" s="165"/>
      <c r="E150" s="165"/>
      <c r="F150" s="165"/>
      <c r="G150" s="165"/>
      <c r="H150" s="166"/>
    </row>
    <row r="151" spans="1:8" x14ac:dyDescent="0.2">
      <c r="A151" s="58"/>
      <c r="B151" s="59"/>
      <c r="C151" s="59"/>
      <c r="D151" s="59"/>
      <c r="E151" s="59"/>
      <c r="F151" s="59"/>
      <c r="G151" s="59"/>
      <c r="H151" s="60"/>
    </row>
    <row r="152" spans="1:8" x14ac:dyDescent="0.2">
      <c r="A152" s="167" t="s">
        <v>59</v>
      </c>
      <c r="B152" s="168"/>
      <c r="C152" s="168"/>
      <c r="D152" s="168"/>
      <c r="E152" s="168"/>
      <c r="F152" s="168"/>
      <c r="G152" s="168"/>
      <c r="H152" s="169"/>
    </row>
    <row r="153" spans="1:8" x14ac:dyDescent="0.2">
      <c r="A153" s="48"/>
      <c r="B153" s="57"/>
      <c r="C153" s="57"/>
      <c r="D153" s="57"/>
      <c r="E153" s="57"/>
      <c r="F153" s="57"/>
      <c r="G153" s="57"/>
      <c r="H153" s="47"/>
    </row>
    <row r="154" spans="1:8" ht="12.75" customHeight="1" x14ac:dyDescent="0.2">
      <c r="A154" s="61" t="s">
        <v>37</v>
      </c>
      <c r="B154" s="63"/>
      <c r="C154" s="63"/>
      <c r="D154" s="63"/>
      <c r="E154" s="63"/>
      <c r="F154" s="63"/>
      <c r="G154" s="63"/>
      <c r="H154" s="64"/>
    </row>
    <row r="155" spans="1:8" ht="12.75" customHeight="1" x14ac:dyDescent="0.2">
      <c r="A155" s="12"/>
      <c r="B155" s="25"/>
      <c r="C155" s="25"/>
      <c r="D155" s="25"/>
      <c r="E155" s="25"/>
      <c r="F155" s="25"/>
      <c r="G155" s="25"/>
      <c r="H155" s="15"/>
    </row>
    <row r="156" spans="1:8" ht="12.75" customHeight="1" x14ac:dyDescent="0.2">
      <c r="A156" s="12" t="s">
        <v>38</v>
      </c>
      <c r="B156" s="67"/>
      <c r="C156" s="67"/>
      <c r="D156" s="67"/>
      <c r="E156" s="25"/>
      <c r="F156" s="65" t="s">
        <v>36</v>
      </c>
      <c r="G156" s="67"/>
      <c r="H156" s="69"/>
    </row>
    <row r="157" spans="1:8" ht="12.75" customHeight="1" x14ac:dyDescent="0.2">
      <c r="A157" s="12"/>
      <c r="B157" s="70"/>
      <c r="C157" s="70"/>
      <c r="D157" s="70"/>
      <c r="E157" s="25"/>
      <c r="F157" s="65"/>
      <c r="G157" s="70"/>
      <c r="H157" s="69"/>
    </row>
    <row r="158" spans="1:8" x14ac:dyDescent="0.2">
      <c r="A158" s="12" t="s">
        <v>39</v>
      </c>
      <c r="B158" s="67"/>
      <c r="C158" s="67"/>
      <c r="D158" s="67"/>
      <c r="E158" s="25"/>
      <c r="F158" s="65" t="s">
        <v>36</v>
      </c>
      <c r="G158" s="67"/>
      <c r="H158" s="69"/>
    </row>
    <row r="159" spans="1:8" ht="12" thickBot="1" x14ac:dyDescent="0.25">
      <c r="A159" s="71"/>
      <c r="B159" s="72"/>
      <c r="C159" s="72"/>
      <c r="D159" s="72"/>
      <c r="E159" s="72"/>
      <c r="F159" s="72"/>
      <c r="G159" s="72"/>
      <c r="H159" s="20"/>
    </row>
    <row r="160" spans="1:8" x14ac:dyDescent="0.2">
      <c r="A160" s="8"/>
      <c r="B160" s="9"/>
      <c r="C160" s="9"/>
      <c r="D160" s="9"/>
      <c r="E160" s="170" t="str">
        <f>E112</f>
        <v>PRINT NAME HERE</v>
      </c>
      <c r="F160" s="171"/>
      <c r="G160" s="171"/>
      <c r="H160" s="172"/>
    </row>
    <row r="161" spans="1:8" x14ac:dyDescent="0.2">
      <c r="A161" s="12"/>
      <c r="B161" s="13"/>
      <c r="C161" s="13"/>
      <c r="D161" s="13"/>
      <c r="E161" s="14"/>
      <c r="F161" s="105"/>
      <c r="G161" s="105"/>
      <c r="H161" s="106"/>
    </row>
    <row r="162" spans="1:8" x14ac:dyDescent="0.2">
      <c r="A162" s="16" t="s">
        <v>0</v>
      </c>
      <c r="B162" s="13"/>
      <c r="C162" s="13"/>
      <c r="D162" s="13"/>
      <c r="E162" s="83" t="s">
        <v>41</v>
      </c>
      <c r="F162" s="188">
        <f>$F$114</f>
        <v>0</v>
      </c>
      <c r="G162" s="188"/>
      <c r="H162" s="189"/>
    </row>
    <row r="163" spans="1:8" x14ac:dyDescent="0.2">
      <c r="A163" s="16" t="str">
        <f>A115</f>
        <v>Plumbing</v>
      </c>
      <c r="B163" s="13"/>
      <c r="C163" s="13"/>
      <c r="D163" s="13"/>
      <c r="E163" s="83"/>
      <c r="F163" s="107" t="s">
        <v>17</v>
      </c>
      <c r="G163" s="108">
        <f>$G$115</f>
        <v>0</v>
      </c>
      <c r="H163" s="109"/>
    </row>
    <row r="164" spans="1:8" ht="12" thickBot="1" x14ac:dyDescent="0.25">
      <c r="A164" s="12"/>
      <c r="B164" s="13"/>
      <c r="C164" s="13"/>
      <c r="D164" s="13"/>
      <c r="E164" s="18"/>
      <c r="F164" s="19"/>
      <c r="G164" s="19"/>
      <c r="H164" s="20"/>
    </row>
    <row r="165" spans="1:8" ht="6.75" customHeight="1" x14ac:dyDescent="0.2">
      <c r="A165" s="175"/>
      <c r="B165" s="176"/>
      <c r="C165" s="177"/>
      <c r="D165" s="177"/>
      <c r="E165" s="177"/>
      <c r="F165" s="177"/>
      <c r="G165" s="177"/>
      <c r="H165" s="178"/>
    </row>
    <row r="166" spans="1:8" ht="6.75" customHeight="1" thickBot="1" x14ac:dyDescent="0.25">
      <c r="A166" s="179"/>
      <c r="B166" s="180"/>
      <c r="C166" s="180"/>
      <c r="D166" s="180"/>
      <c r="E166" s="180"/>
      <c r="F166" s="180"/>
      <c r="G166" s="180"/>
      <c r="H166" s="155"/>
    </row>
    <row r="167" spans="1:8" ht="12" thickBot="1" x14ac:dyDescent="0.25">
      <c r="A167" s="21"/>
      <c r="B167" s="22"/>
      <c r="C167" s="22"/>
      <c r="D167" s="185" t="s">
        <v>16</v>
      </c>
      <c r="E167" s="182"/>
      <c r="F167" s="190">
        <f>F119+32</f>
        <v>42646</v>
      </c>
      <c r="G167" s="191"/>
      <c r="H167" s="23"/>
    </row>
    <row r="168" spans="1:8" ht="6.75" customHeight="1" x14ac:dyDescent="0.2">
      <c r="A168" s="153"/>
      <c r="B168" s="154"/>
      <c r="C168" s="154"/>
      <c r="D168" s="154"/>
      <c r="E168" s="154"/>
      <c r="F168" s="154"/>
      <c r="G168" s="154"/>
      <c r="H168" s="155"/>
    </row>
    <row r="169" spans="1:8" ht="27" customHeight="1" x14ac:dyDescent="0.2">
      <c r="A169" s="24" t="s">
        <v>1</v>
      </c>
      <c r="B169" s="25"/>
      <c r="C169" s="26" t="s">
        <v>57</v>
      </c>
      <c r="D169" s="26" t="s">
        <v>57</v>
      </c>
      <c r="E169" s="26" t="s">
        <v>57</v>
      </c>
      <c r="F169" s="26" t="s">
        <v>57</v>
      </c>
      <c r="G169" s="26" t="s">
        <v>57</v>
      </c>
      <c r="H169" s="15"/>
    </row>
    <row r="170" spans="1:8" ht="27" customHeight="1" x14ac:dyDescent="0.2">
      <c r="A170" s="27"/>
      <c r="B170" s="28" t="s">
        <v>2</v>
      </c>
      <c r="C170" s="87">
        <v>42248</v>
      </c>
      <c r="D170" s="29">
        <f>C170+7</f>
        <v>42255</v>
      </c>
      <c r="E170" s="29">
        <f t="shared" ref="E170:G170" si="11">D170+7</f>
        <v>42262</v>
      </c>
      <c r="F170" s="29">
        <f t="shared" si="11"/>
        <v>42269</v>
      </c>
      <c r="G170" s="29">
        <f t="shared" si="11"/>
        <v>42276</v>
      </c>
      <c r="H170" s="30" t="s">
        <v>3</v>
      </c>
    </row>
    <row r="171" spans="1:8" ht="12.75" customHeight="1" thickBot="1" x14ac:dyDescent="0.25">
      <c r="A171" s="31"/>
      <c r="B171" s="32" t="s">
        <v>4</v>
      </c>
      <c r="C171" s="33">
        <v>1</v>
      </c>
      <c r="D171" s="33">
        <v>2</v>
      </c>
      <c r="E171" s="33">
        <v>3</v>
      </c>
      <c r="F171" s="33">
        <v>4</v>
      </c>
      <c r="G171" s="33">
        <v>5</v>
      </c>
      <c r="H171" s="34" t="s">
        <v>2</v>
      </c>
    </row>
    <row r="172" spans="1:8" ht="24" customHeight="1" thickTop="1" thickBot="1" x14ac:dyDescent="0.25">
      <c r="A172" s="74" t="str">
        <f t="shared" ref="A172:B185" si="12">A124</f>
        <v>Care and Use of Tools, Materials &amp; Safety</v>
      </c>
      <c r="B172" s="75">
        <f t="shared" si="12"/>
        <v>500</v>
      </c>
      <c r="C172" s="88"/>
      <c r="D172" s="89"/>
      <c r="E172" s="89"/>
      <c r="F172" s="89"/>
      <c r="G172" s="90"/>
      <c r="H172" s="91">
        <f>SUM(C172:G172)</f>
        <v>0</v>
      </c>
    </row>
    <row r="173" spans="1:8" ht="24" customHeight="1" thickTop="1" thickBot="1" x14ac:dyDescent="0.25">
      <c r="A173" s="74" t="str">
        <f t="shared" si="12"/>
        <v>Caulking and Cast Iron Pipe</v>
      </c>
      <c r="B173" s="75">
        <f t="shared" si="12"/>
        <v>400</v>
      </c>
      <c r="C173" s="92"/>
      <c r="D173" s="93"/>
      <c r="E173" s="93"/>
      <c r="F173" s="93"/>
      <c r="G173" s="94"/>
      <c r="H173" s="91">
        <f t="shared" ref="H173:H185" si="13">SUM(C173:G173)</f>
        <v>0</v>
      </c>
    </row>
    <row r="174" spans="1:8" ht="24" customHeight="1" thickTop="1" thickBot="1" x14ac:dyDescent="0.25">
      <c r="A174" s="74" t="str">
        <f t="shared" si="12"/>
        <v>Drainage Piping &amp; Fitting</v>
      </c>
      <c r="B174" s="75">
        <f t="shared" si="12"/>
        <v>800</v>
      </c>
      <c r="C174" s="92"/>
      <c r="D174" s="93"/>
      <c r="E174" s="93"/>
      <c r="F174" s="93"/>
      <c r="G174" s="94"/>
      <c r="H174" s="91">
        <f t="shared" si="13"/>
        <v>0</v>
      </c>
    </row>
    <row r="175" spans="1:8" ht="24" customHeight="1" thickTop="1" thickBot="1" x14ac:dyDescent="0.25">
      <c r="A175" s="74" t="str">
        <f t="shared" si="12"/>
        <v>Venting</v>
      </c>
      <c r="B175" s="75">
        <f t="shared" si="12"/>
        <v>450</v>
      </c>
      <c r="C175" s="92"/>
      <c r="D175" s="93"/>
      <c r="E175" s="93"/>
      <c r="F175" s="93"/>
      <c r="G175" s="94"/>
      <c r="H175" s="91">
        <f t="shared" si="13"/>
        <v>0</v>
      </c>
    </row>
    <row r="176" spans="1:8" ht="24" customHeight="1" thickTop="1" thickBot="1" x14ac:dyDescent="0.25">
      <c r="A176" s="74" t="str">
        <f t="shared" si="12"/>
        <v>Power &amp; Industrial Process Piping</v>
      </c>
      <c r="B176" s="75">
        <f t="shared" si="12"/>
        <v>750</v>
      </c>
      <c r="C176" s="92"/>
      <c r="D176" s="93"/>
      <c r="E176" s="93"/>
      <c r="F176" s="93"/>
      <c r="G176" s="94"/>
      <c r="H176" s="91">
        <f t="shared" si="13"/>
        <v>0</v>
      </c>
    </row>
    <row r="177" spans="1:8" ht="24" customHeight="1" thickTop="1" thickBot="1" x14ac:dyDescent="0.25">
      <c r="A177" s="74" t="str">
        <f t="shared" si="12"/>
        <v>Water Heater Installation</v>
      </c>
      <c r="B177" s="75">
        <f t="shared" si="12"/>
        <v>750</v>
      </c>
      <c r="C177" s="92"/>
      <c r="D177" s="93"/>
      <c r="E177" s="93"/>
      <c r="F177" s="93"/>
      <c r="G177" s="94"/>
      <c r="H177" s="91">
        <f t="shared" si="13"/>
        <v>0</v>
      </c>
    </row>
    <row r="178" spans="1:8" ht="24" customHeight="1" thickTop="1" thickBot="1" x14ac:dyDescent="0.25">
      <c r="A178" s="74" t="str">
        <f t="shared" si="12"/>
        <v>High and Low Pressure Boilers</v>
      </c>
      <c r="B178" s="75">
        <f t="shared" si="12"/>
        <v>750</v>
      </c>
      <c r="C178" s="92"/>
      <c r="D178" s="93"/>
      <c r="E178" s="93"/>
      <c r="F178" s="93"/>
      <c r="G178" s="94"/>
      <c r="H178" s="91">
        <f t="shared" si="13"/>
        <v>0</v>
      </c>
    </row>
    <row r="179" spans="1:8" ht="24" customHeight="1" thickTop="1" thickBot="1" x14ac:dyDescent="0.25">
      <c r="A179" s="74" t="str">
        <f t="shared" si="12"/>
        <v>Hot &amp; Cold Water  Systems/Domestic</v>
      </c>
      <c r="B179" s="75">
        <f t="shared" si="12"/>
        <v>800</v>
      </c>
      <c r="C179" s="92"/>
      <c r="D179" s="93"/>
      <c r="E179" s="93"/>
      <c r="F179" s="93"/>
      <c r="G179" s="94"/>
      <c r="H179" s="91">
        <f t="shared" si="13"/>
        <v>0</v>
      </c>
    </row>
    <row r="180" spans="1:8" ht="24" customHeight="1" thickTop="1" thickBot="1" x14ac:dyDescent="0.25">
      <c r="A180" s="74" t="str">
        <f t="shared" si="12"/>
        <v>Gas Systems Appliances</v>
      </c>
      <c r="B180" s="75">
        <f t="shared" si="12"/>
        <v>500</v>
      </c>
      <c r="C180" s="92"/>
      <c r="D180" s="93"/>
      <c r="E180" s="93"/>
      <c r="F180" s="93"/>
      <c r="G180" s="94"/>
      <c r="H180" s="91">
        <f t="shared" si="13"/>
        <v>0</v>
      </c>
    </row>
    <row r="181" spans="1:8" ht="24" customHeight="1" thickTop="1" thickBot="1" x14ac:dyDescent="0.25">
      <c r="A181" s="74" t="str">
        <f t="shared" si="12"/>
        <v>Single Fixture Installation</v>
      </c>
      <c r="B181" s="75">
        <f t="shared" si="12"/>
        <v>500</v>
      </c>
      <c r="C181" s="92"/>
      <c r="D181" s="93"/>
      <c r="E181" s="93"/>
      <c r="F181" s="93"/>
      <c r="G181" s="94"/>
      <c r="H181" s="91">
        <f t="shared" si="13"/>
        <v>0</v>
      </c>
    </row>
    <row r="182" spans="1:8" ht="24" customHeight="1" thickTop="1" thickBot="1" x14ac:dyDescent="0.25">
      <c r="A182" s="74" t="str">
        <f t="shared" si="12"/>
        <v>Pipe Cutting, Reaming, Threading &amp; Flanging</v>
      </c>
      <c r="B182" s="75">
        <f t="shared" si="12"/>
        <v>400</v>
      </c>
      <c r="C182" s="92"/>
      <c r="D182" s="93"/>
      <c r="E182" s="93"/>
      <c r="F182" s="93"/>
      <c r="G182" s="94"/>
      <c r="H182" s="91">
        <f t="shared" si="13"/>
        <v>0</v>
      </c>
    </row>
    <row r="183" spans="1:8" ht="30" customHeight="1" thickTop="1" thickBot="1" x14ac:dyDescent="0.25">
      <c r="A183" s="74" t="str">
        <f t="shared" si="12"/>
        <v>Preparation of Tools, Equipment  &amp; Material for Plumbing &amp; Heating</v>
      </c>
      <c r="B183" s="75">
        <f t="shared" si="12"/>
        <v>400</v>
      </c>
      <c r="C183" s="92"/>
      <c r="D183" s="93"/>
      <c r="E183" s="93"/>
      <c r="F183" s="93"/>
      <c r="G183" s="94"/>
      <c r="H183" s="91">
        <f t="shared" si="13"/>
        <v>0</v>
      </c>
    </row>
    <row r="184" spans="1:8" ht="36" customHeight="1" thickTop="1" thickBot="1" x14ac:dyDescent="0.25">
      <c r="A184" s="74" t="str">
        <f t="shared" si="12"/>
        <v>Installation &amp; Maintenance of Steam, Hot Water Heat. &amp; Chilled Water Cooling Sys.</v>
      </c>
      <c r="B184" s="75">
        <f t="shared" si="12"/>
        <v>1000</v>
      </c>
      <c r="C184" s="92"/>
      <c r="D184" s="93"/>
      <c r="E184" s="93"/>
      <c r="F184" s="93"/>
      <c r="G184" s="94"/>
      <c r="H184" s="91">
        <f t="shared" si="13"/>
        <v>0</v>
      </c>
    </row>
    <row r="185" spans="1:8" ht="30" customHeight="1" thickTop="1" thickBot="1" x14ac:dyDescent="0.25">
      <c r="A185" s="74" t="str">
        <f t="shared" si="12"/>
        <v>General Sheet Fabrication/Installation &amp; Installation of Skylights/Ventilators</v>
      </c>
      <c r="B185" s="75">
        <f t="shared" si="12"/>
        <v>1000</v>
      </c>
      <c r="C185" s="95"/>
      <c r="D185" s="96"/>
      <c r="E185" s="96"/>
      <c r="F185" s="96"/>
      <c r="G185" s="97"/>
      <c r="H185" s="91">
        <f t="shared" si="13"/>
        <v>0</v>
      </c>
    </row>
    <row r="186" spans="1:8" ht="30" customHeight="1" thickBot="1" x14ac:dyDescent="0.25">
      <c r="A186" s="156" t="s">
        <v>5</v>
      </c>
      <c r="B186" s="157"/>
      <c r="C186" s="98">
        <f>SUM(C172:C185)</f>
        <v>0</v>
      </c>
      <c r="D186" s="98">
        <f t="shared" ref="D186:G186" si="14">SUM(D172:D185)</f>
        <v>0</v>
      </c>
      <c r="E186" s="98">
        <f t="shared" si="14"/>
        <v>0</v>
      </c>
      <c r="F186" s="98">
        <f t="shared" si="14"/>
        <v>0</v>
      </c>
      <c r="G186" s="98">
        <f t="shared" si="14"/>
        <v>0</v>
      </c>
      <c r="H186" s="99">
        <f>SUM(C186:G186)</f>
        <v>0</v>
      </c>
    </row>
    <row r="187" spans="1:8" ht="30" customHeight="1" thickBot="1" x14ac:dyDescent="0.25">
      <c r="A187"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187" s="159"/>
      <c r="C187" s="159"/>
      <c r="D187" s="160"/>
      <c r="E187" s="40" t="s">
        <v>6</v>
      </c>
      <c r="F187" s="41"/>
      <c r="G187" s="41"/>
      <c r="H187" s="102"/>
    </row>
    <row r="188" spans="1:8" ht="30" customHeight="1" thickBot="1" x14ac:dyDescent="0.25">
      <c r="A188" s="161"/>
      <c r="B188" s="162"/>
      <c r="C188" s="162"/>
      <c r="D188" s="163"/>
      <c r="E188" s="43" t="s">
        <v>56</v>
      </c>
      <c r="F188" s="44"/>
      <c r="G188" s="44"/>
      <c r="H188" s="101">
        <f>SUM(H186:H187)</f>
        <v>0</v>
      </c>
    </row>
    <row r="189" spans="1:8" x14ac:dyDescent="0.2">
      <c r="A189" s="45"/>
      <c r="B189" s="46"/>
      <c r="C189" s="46"/>
      <c r="D189" s="46"/>
      <c r="E189" s="46"/>
      <c r="F189" s="46"/>
      <c r="G189" s="46"/>
      <c r="H189" s="47"/>
    </row>
    <row r="190" spans="1:8" x14ac:dyDescent="0.2">
      <c r="A190" s="48" t="s">
        <v>7</v>
      </c>
      <c r="B190" s="49"/>
      <c r="C190" s="49"/>
      <c r="D190" s="50" t="s">
        <v>8</v>
      </c>
      <c r="E190" s="50" t="s">
        <v>8</v>
      </c>
      <c r="F190" s="50" t="s">
        <v>8</v>
      </c>
      <c r="G190" s="50" t="s">
        <v>8</v>
      </c>
      <c r="H190" s="51" t="s">
        <v>9</v>
      </c>
    </row>
    <row r="191" spans="1:8" x14ac:dyDescent="0.2">
      <c r="A191" s="48" t="s">
        <v>10</v>
      </c>
      <c r="B191" s="49"/>
      <c r="C191" s="49"/>
      <c r="D191" s="50"/>
      <c r="E191" s="50"/>
      <c r="F191" s="50"/>
      <c r="G191" s="50"/>
      <c r="H191" s="51"/>
    </row>
    <row r="192" spans="1:8" x14ac:dyDescent="0.2">
      <c r="A192" s="48" t="s">
        <v>11</v>
      </c>
      <c r="B192" s="49"/>
      <c r="C192" s="49"/>
      <c r="D192" s="50" t="s">
        <v>12</v>
      </c>
      <c r="E192" s="50" t="s">
        <v>12</v>
      </c>
      <c r="F192" s="50" t="s">
        <v>12</v>
      </c>
      <c r="G192" s="50" t="s">
        <v>12</v>
      </c>
      <c r="H192" s="51" t="s">
        <v>13</v>
      </c>
    </row>
    <row r="193" spans="1:8" x14ac:dyDescent="0.2">
      <c r="A193" s="52"/>
      <c r="B193" s="53"/>
      <c r="C193" s="53"/>
      <c r="D193" s="53"/>
      <c r="E193" s="53"/>
      <c r="F193" s="53"/>
      <c r="G193" s="53"/>
      <c r="H193" s="54"/>
    </row>
    <row r="194" spans="1:8" x14ac:dyDescent="0.2">
      <c r="A194" s="45"/>
      <c r="B194" s="46"/>
      <c r="C194" s="46"/>
      <c r="D194" s="46"/>
      <c r="E194" s="46"/>
      <c r="F194" s="46"/>
      <c r="G194" s="46"/>
      <c r="H194" s="55"/>
    </row>
    <row r="195" spans="1:8" x14ac:dyDescent="0.2">
      <c r="A195" s="48" t="s">
        <v>14</v>
      </c>
      <c r="B195" s="53"/>
      <c r="C195" s="53"/>
      <c r="D195" s="53"/>
      <c r="E195" s="53"/>
      <c r="F195" s="53"/>
      <c r="G195" s="53"/>
      <c r="H195" s="54"/>
    </row>
    <row r="196" spans="1:8" x14ac:dyDescent="0.2">
      <c r="A196" s="56" t="s">
        <v>15</v>
      </c>
      <c r="B196" s="57"/>
      <c r="C196" s="57"/>
      <c r="D196" s="57"/>
      <c r="E196" s="57"/>
      <c r="F196" s="57"/>
      <c r="G196" s="57"/>
      <c r="H196" s="47"/>
    </row>
    <row r="197" spans="1:8" x14ac:dyDescent="0.2">
      <c r="A197" s="52"/>
      <c r="B197" s="53"/>
      <c r="C197" s="53"/>
      <c r="D197" s="53"/>
      <c r="E197" s="53"/>
      <c r="F197" s="53"/>
      <c r="G197" s="53"/>
      <c r="H197" s="54"/>
    </row>
    <row r="198" spans="1:8" ht="42" customHeight="1" x14ac:dyDescent="0.2">
      <c r="A198" s="164" t="s">
        <v>22</v>
      </c>
      <c r="B198" s="165"/>
      <c r="C198" s="165"/>
      <c r="D198" s="165"/>
      <c r="E198" s="165"/>
      <c r="F198" s="165"/>
      <c r="G198" s="165"/>
      <c r="H198" s="166"/>
    </row>
    <row r="199" spans="1:8" x14ac:dyDescent="0.2">
      <c r="A199" s="58"/>
      <c r="B199" s="59"/>
      <c r="C199" s="59"/>
      <c r="D199" s="59"/>
      <c r="E199" s="59"/>
      <c r="F199" s="59"/>
      <c r="G199" s="59"/>
      <c r="H199" s="60"/>
    </row>
    <row r="200" spans="1:8" x14ac:dyDescent="0.2">
      <c r="A200" s="167" t="s">
        <v>59</v>
      </c>
      <c r="B200" s="168"/>
      <c r="C200" s="168"/>
      <c r="D200" s="168"/>
      <c r="E200" s="168"/>
      <c r="F200" s="168"/>
      <c r="G200" s="168"/>
      <c r="H200" s="169"/>
    </row>
    <row r="201" spans="1:8" x14ac:dyDescent="0.2">
      <c r="A201" s="48"/>
      <c r="B201" s="57"/>
      <c r="C201" s="57"/>
      <c r="D201" s="57"/>
      <c r="E201" s="57"/>
      <c r="F201" s="57"/>
      <c r="G201" s="57"/>
      <c r="H201" s="47"/>
    </row>
    <row r="202" spans="1:8" ht="12.75" customHeight="1" x14ac:dyDescent="0.2">
      <c r="A202" s="61" t="s">
        <v>37</v>
      </c>
      <c r="B202" s="63"/>
      <c r="C202" s="63"/>
      <c r="D202" s="63"/>
      <c r="E202" s="63"/>
      <c r="F202" s="63"/>
      <c r="G202" s="63"/>
      <c r="H202" s="64"/>
    </row>
    <row r="203" spans="1:8" ht="12.75" customHeight="1" x14ac:dyDescent="0.2">
      <c r="A203" s="12"/>
      <c r="B203" s="25"/>
      <c r="C203" s="25"/>
      <c r="D203" s="25"/>
      <c r="E203" s="25"/>
      <c r="F203" s="25"/>
      <c r="G203" s="25"/>
      <c r="H203" s="15"/>
    </row>
    <row r="204" spans="1:8" ht="12.75" customHeight="1" x14ac:dyDescent="0.2">
      <c r="A204" s="12" t="s">
        <v>38</v>
      </c>
      <c r="B204" s="67"/>
      <c r="C204" s="67"/>
      <c r="D204" s="67"/>
      <c r="E204" s="25"/>
      <c r="F204" s="65" t="s">
        <v>36</v>
      </c>
      <c r="G204" s="67"/>
      <c r="H204" s="69"/>
    </row>
    <row r="205" spans="1:8" ht="12.75" customHeight="1" x14ac:dyDescent="0.2">
      <c r="A205" s="12"/>
      <c r="B205" s="70"/>
      <c r="C205" s="70"/>
      <c r="D205" s="70"/>
      <c r="E205" s="25"/>
      <c r="F205" s="65"/>
      <c r="G205" s="70"/>
      <c r="H205" s="69"/>
    </row>
    <row r="206" spans="1:8" x14ac:dyDescent="0.2">
      <c r="A206" s="12" t="s">
        <v>39</v>
      </c>
      <c r="B206" s="67"/>
      <c r="C206" s="67"/>
      <c r="D206" s="67"/>
      <c r="E206" s="25"/>
      <c r="F206" s="65" t="s">
        <v>36</v>
      </c>
      <c r="G206" s="67"/>
      <c r="H206" s="69"/>
    </row>
    <row r="207" spans="1:8" ht="12" thickBot="1" x14ac:dyDescent="0.25">
      <c r="A207" s="71"/>
      <c r="B207" s="72"/>
      <c r="C207" s="72"/>
      <c r="D207" s="72"/>
      <c r="E207" s="72"/>
      <c r="F207" s="72"/>
      <c r="G207" s="72"/>
      <c r="H207" s="20"/>
    </row>
    <row r="208" spans="1:8" x14ac:dyDescent="0.2">
      <c r="A208" s="8"/>
      <c r="B208" s="9"/>
      <c r="C208" s="9"/>
      <c r="D208" s="9"/>
      <c r="E208" s="170" t="str">
        <f>E160</f>
        <v>PRINT NAME HERE</v>
      </c>
      <c r="F208" s="171"/>
      <c r="G208" s="171"/>
      <c r="H208" s="172"/>
    </row>
    <row r="209" spans="1:8" x14ac:dyDescent="0.2">
      <c r="A209" s="12"/>
      <c r="B209" s="13"/>
      <c r="C209" s="13"/>
      <c r="D209" s="13"/>
      <c r="E209" s="14"/>
      <c r="F209" s="25"/>
      <c r="G209" s="25"/>
      <c r="H209" s="15"/>
    </row>
    <row r="210" spans="1:8" x14ac:dyDescent="0.2">
      <c r="A210" s="16" t="s">
        <v>0</v>
      </c>
      <c r="B210" s="13"/>
      <c r="C210" s="13"/>
      <c r="D210" s="13"/>
      <c r="E210" s="83" t="s">
        <v>41</v>
      </c>
      <c r="F210" s="188">
        <f>$F$114</f>
        <v>0</v>
      </c>
      <c r="G210" s="188"/>
      <c r="H210" s="189"/>
    </row>
    <row r="211" spans="1:8" x14ac:dyDescent="0.2">
      <c r="A211" s="16" t="str">
        <f>A163</f>
        <v>Plumbing</v>
      </c>
      <c r="B211" s="13"/>
      <c r="C211" s="13"/>
      <c r="D211" s="13"/>
      <c r="E211" s="83"/>
      <c r="F211" s="107" t="s">
        <v>17</v>
      </c>
      <c r="G211" s="108">
        <f>$G$115</f>
        <v>0</v>
      </c>
      <c r="H211" s="109"/>
    </row>
    <row r="212" spans="1:8" ht="12" thickBot="1" x14ac:dyDescent="0.25">
      <c r="A212" s="12"/>
      <c r="B212" s="13"/>
      <c r="C212" s="13"/>
      <c r="D212" s="13"/>
      <c r="E212" s="18"/>
      <c r="F212" s="19"/>
      <c r="G212" s="19"/>
      <c r="H212" s="20"/>
    </row>
    <row r="213" spans="1:8" ht="6.75" customHeight="1" x14ac:dyDescent="0.2">
      <c r="A213" s="175"/>
      <c r="B213" s="176"/>
      <c r="C213" s="177"/>
      <c r="D213" s="177"/>
      <c r="E213" s="177"/>
      <c r="F213" s="177"/>
      <c r="G213" s="177"/>
      <c r="H213" s="178"/>
    </row>
    <row r="214" spans="1:8" ht="6.75" customHeight="1" thickBot="1" x14ac:dyDescent="0.25">
      <c r="A214" s="179"/>
      <c r="B214" s="180"/>
      <c r="C214" s="180"/>
      <c r="D214" s="180"/>
      <c r="E214" s="180"/>
      <c r="F214" s="180"/>
      <c r="G214" s="180"/>
      <c r="H214" s="155"/>
    </row>
    <row r="215" spans="1:8" ht="12" thickBot="1" x14ac:dyDescent="0.25">
      <c r="A215" s="21"/>
      <c r="B215" s="22"/>
      <c r="C215" s="22"/>
      <c r="D215" s="185" t="s">
        <v>16</v>
      </c>
      <c r="E215" s="182"/>
      <c r="F215" s="190">
        <f>F167+32</f>
        <v>42678</v>
      </c>
      <c r="G215" s="191"/>
      <c r="H215" s="23"/>
    </row>
    <row r="216" spans="1:8" ht="6.75" customHeight="1" x14ac:dyDescent="0.2">
      <c r="A216" s="153"/>
      <c r="B216" s="154"/>
      <c r="C216" s="154"/>
      <c r="D216" s="154"/>
      <c r="E216" s="154"/>
      <c r="F216" s="154"/>
      <c r="G216" s="154"/>
      <c r="H216" s="155"/>
    </row>
    <row r="217" spans="1:8" ht="27" customHeight="1" x14ac:dyDescent="0.2">
      <c r="A217" s="24" t="s">
        <v>1</v>
      </c>
      <c r="B217" s="25"/>
      <c r="C217" s="26" t="s">
        <v>57</v>
      </c>
      <c r="D217" s="26" t="s">
        <v>57</v>
      </c>
      <c r="E217" s="26" t="s">
        <v>57</v>
      </c>
      <c r="F217" s="26" t="s">
        <v>57</v>
      </c>
      <c r="G217" s="26" t="s">
        <v>57</v>
      </c>
      <c r="H217" s="15"/>
    </row>
    <row r="218" spans="1:8" ht="27" customHeight="1" x14ac:dyDescent="0.2">
      <c r="A218" s="27"/>
      <c r="B218" s="28" t="s">
        <v>2</v>
      </c>
      <c r="C218" s="87">
        <v>42248</v>
      </c>
      <c r="D218" s="29">
        <f>C218+7</f>
        <v>42255</v>
      </c>
      <c r="E218" s="29">
        <f t="shared" ref="E218:G218" si="15">D218+7</f>
        <v>42262</v>
      </c>
      <c r="F218" s="29">
        <f t="shared" si="15"/>
        <v>42269</v>
      </c>
      <c r="G218" s="29">
        <f t="shared" si="15"/>
        <v>42276</v>
      </c>
      <c r="H218" s="30" t="s">
        <v>3</v>
      </c>
    </row>
    <row r="219" spans="1:8" ht="12.75" customHeight="1" thickBot="1" x14ac:dyDescent="0.25">
      <c r="A219" s="31"/>
      <c r="B219" s="32" t="s">
        <v>4</v>
      </c>
      <c r="C219" s="33">
        <v>1</v>
      </c>
      <c r="D219" s="33">
        <v>2</v>
      </c>
      <c r="E219" s="33">
        <v>3</v>
      </c>
      <c r="F219" s="33">
        <v>4</v>
      </c>
      <c r="G219" s="33">
        <v>5</v>
      </c>
      <c r="H219" s="34" t="s">
        <v>2</v>
      </c>
    </row>
    <row r="220" spans="1:8" ht="24" customHeight="1" thickTop="1" thickBot="1" x14ac:dyDescent="0.25">
      <c r="A220" s="74" t="str">
        <f t="shared" ref="A220:B233" si="16">A172</f>
        <v>Care and Use of Tools, Materials &amp; Safety</v>
      </c>
      <c r="B220" s="75">
        <f t="shared" si="16"/>
        <v>500</v>
      </c>
      <c r="C220" s="88"/>
      <c r="D220" s="89"/>
      <c r="E220" s="89"/>
      <c r="F220" s="89"/>
      <c r="G220" s="90"/>
      <c r="H220" s="91">
        <f>SUM(C220:G220)</f>
        <v>0</v>
      </c>
    </row>
    <row r="221" spans="1:8" ht="24" customHeight="1" thickTop="1" thickBot="1" x14ac:dyDescent="0.25">
      <c r="A221" s="74" t="str">
        <f t="shared" si="16"/>
        <v>Caulking and Cast Iron Pipe</v>
      </c>
      <c r="B221" s="75">
        <f t="shared" si="16"/>
        <v>400</v>
      </c>
      <c r="C221" s="92"/>
      <c r="D221" s="93"/>
      <c r="E221" s="93"/>
      <c r="F221" s="93"/>
      <c r="G221" s="94"/>
      <c r="H221" s="91">
        <f t="shared" ref="H221:H233" si="17">SUM(C221:G221)</f>
        <v>0</v>
      </c>
    </row>
    <row r="222" spans="1:8" ht="24" customHeight="1" thickTop="1" thickBot="1" x14ac:dyDescent="0.25">
      <c r="A222" s="74" t="str">
        <f t="shared" si="16"/>
        <v>Drainage Piping &amp; Fitting</v>
      </c>
      <c r="B222" s="75">
        <f t="shared" si="16"/>
        <v>800</v>
      </c>
      <c r="C222" s="92"/>
      <c r="D222" s="93"/>
      <c r="E222" s="93"/>
      <c r="F222" s="93"/>
      <c r="G222" s="94"/>
      <c r="H222" s="91">
        <f t="shared" si="17"/>
        <v>0</v>
      </c>
    </row>
    <row r="223" spans="1:8" ht="24" customHeight="1" thickTop="1" thickBot="1" x14ac:dyDescent="0.25">
      <c r="A223" s="74" t="str">
        <f t="shared" si="16"/>
        <v>Venting</v>
      </c>
      <c r="B223" s="75">
        <f t="shared" si="16"/>
        <v>450</v>
      </c>
      <c r="C223" s="92"/>
      <c r="D223" s="93"/>
      <c r="E223" s="93"/>
      <c r="F223" s="93"/>
      <c r="G223" s="94"/>
      <c r="H223" s="91">
        <f t="shared" si="17"/>
        <v>0</v>
      </c>
    </row>
    <row r="224" spans="1:8" ht="24" customHeight="1" thickTop="1" thickBot="1" x14ac:dyDescent="0.25">
      <c r="A224" s="74" t="str">
        <f t="shared" si="16"/>
        <v>Power &amp; Industrial Process Piping</v>
      </c>
      <c r="B224" s="75">
        <f t="shared" si="16"/>
        <v>750</v>
      </c>
      <c r="C224" s="92"/>
      <c r="D224" s="93"/>
      <c r="E224" s="93"/>
      <c r="F224" s="93"/>
      <c r="G224" s="94"/>
      <c r="H224" s="91">
        <f t="shared" si="17"/>
        <v>0</v>
      </c>
    </row>
    <row r="225" spans="1:8" ht="24" customHeight="1" thickTop="1" thickBot="1" x14ac:dyDescent="0.25">
      <c r="A225" s="74" t="str">
        <f t="shared" si="16"/>
        <v>Water Heater Installation</v>
      </c>
      <c r="B225" s="75">
        <f t="shared" si="16"/>
        <v>750</v>
      </c>
      <c r="C225" s="92"/>
      <c r="D225" s="93"/>
      <c r="E225" s="93"/>
      <c r="F225" s="93"/>
      <c r="G225" s="94"/>
      <c r="H225" s="91">
        <f t="shared" si="17"/>
        <v>0</v>
      </c>
    </row>
    <row r="226" spans="1:8" ht="24" customHeight="1" thickTop="1" thickBot="1" x14ac:dyDescent="0.25">
      <c r="A226" s="74" t="str">
        <f t="shared" si="16"/>
        <v>High and Low Pressure Boilers</v>
      </c>
      <c r="B226" s="75">
        <f t="shared" si="16"/>
        <v>750</v>
      </c>
      <c r="C226" s="92"/>
      <c r="D226" s="93"/>
      <c r="E226" s="93"/>
      <c r="F226" s="93"/>
      <c r="G226" s="94"/>
      <c r="H226" s="91">
        <f t="shared" si="17"/>
        <v>0</v>
      </c>
    </row>
    <row r="227" spans="1:8" ht="24" customHeight="1" thickTop="1" thickBot="1" x14ac:dyDescent="0.25">
      <c r="A227" s="74" t="str">
        <f t="shared" si="16"/>
        <v>Hot &amp; Cold Water  Systems/Domestic</v>
      </c>
      <c r="B227" s="75">
        <f t="shared" si="16"/>
        <v>800</v>
      </c>
      <c r="C227" s="92"/>
      <c r="D227" s="93"/>
      <c r="E227" s="93"/>
      <c r="F227" s="93"/>
      <c r="G227" s="94"/>
      <c r="H227" s="91">
        <f t="shared" si="17"/>
        <v>0</v>
      </c>
    </row>
    <row r="228" spans="1:8" ht="24" customHeight="1" thickTop="1" thickBot="1" x14ac:dyDescent="0.25">
      <c r="A228" s="74" t="str">
        <f t="shared" si="16"/>
        <v>Gas Systems Appliances</v>
      </c>
      <c r="B228" s="75">
        <f t="shared" si="16"/>
        <v>500</v>
      </c>
      <c r="C228" s="92"/>
      <c r="D228" s="93"/>
      <c r="E228" s="93"/>
      <c r="F228" s="93"/>
      <c r="G228" s="94"/>
      <c r="H228" s="91">
        <f t="shared" si="17"/>
        <v>0</v>
      </c>
    </row>
    <row r="229" spans="1:8" ht="24" customHeight="1" thickTop="1" thickBot="1" x14ac:dyDescent="0.25">
      <c r="A229" s="74" t="str">
        <f t="shared" si="16"/>
        <v>Single Fixture Installation</v>
      </c>
      <c r="B229" s="75">
        <f t="shared" si="16"/>
        <v>500</v>
      </c>
      <c r="C229" s="92"/>
      <c r="D229" s="93"/>
      <c r="E229" s="93"/>
      <c r="F229" s="93"/>
      <c r="G229" s="94"/>
      <c r="H229" s="91">
        <f t="shared" si="17"/>
        <v>0</v>
      </c>
    </row>
    <row r="230" spans="1:8" ht="24" customHeight="1" thickTop="1" thickBot="1" x14ac:dyDescent="0.25">
      <c r="A230" s="74" t="str">
        <f t="shared" si="16"/>
        <v>Pipe Cutting, Reaming, Threading &amp; Flanging</v>
      </c>
      <c r="B230" s="75">
        <f t="shared" si="16"/>
        <v>400</v>
      </c>
      <c r="C230" s="92"/>
      <c r="D230" s="93"/>
      <c r="E230" s="93"/>
      <c r="F230" s="93"/>
      <c r="G230" s="94"/>
      <c r="H230" s="91">
        <f t="shared" si="17"/>
        <v>0</v>
      </c>
    </row>
    <row r="231" spans="1:8" ht="30" customHeight="1" thickTop="1" thickBot="1" x14ac:dyDescent="0.25">
      <c r="A231" s="74" t="str">
        <f t="shared" si="16"/>
        <v>Preparation of Tools, Equipment  &amp; Material for Plumbing &amp; Heating</v>
      </c>
      <c r="B231" s="75">
        <f t="shared" si="16"/>
        <v>400</v>
      </c>
      <c r="C231" s="92"/>
      <c r="D231" s="93"/>
      <c r="E231" s="93"/>
      <c r="F231" s="93"/>
      <c r="G231" s="94"/>
      <c r="H231" s="91">
        <f t="shared" si="17"/>
        <v>0</v>
      </c>
    </row>
    <row r="232" spans="1:8" ht="36" customHeight="1" thickTop="1" thickBot="1" x14ac:dyDescent="0.25">
      <c r="A232" s="74" t="str">
        <f t="shared" si="16"/>
        <v>Installation &amp; Maintenance of Steam, Hot Water Heat. &amp; Chilled Water Cooling Sys.</v>
      </c>
      <c r="B232" s="75">
        <f t="shared" si="16"/>
        <v>1000</v>
      </c>
      <c r="C232" s="92"/>
      <c r="D232" s="93"/>
      <c r="E232" s="93"/>
      <c r="F232" s="93"/>
      <c r="G232" s="94"/>
      <c r="H232" s="91">
        <f t="shared" si="17"/>
        <v>0</v>
      </c>
    </row>
    <row r="233" spans="1:8" ht="30" customHeight="1" thickTop="1" thickBot="1" x14ac:dyDescent="0.25">
      <c r="A233" s="74" t="str">
        <f t="shared" si="16"/>
        <v>General Sheet Fabrication/Installation &amp; Installation of Skylights/Ventilators</v>
      </c>
      <c r="B233" s="75">
        <f t="shared" si="16"/>
        <v>1000</v>
      </c>
      <c r="C233" s="95"/>
      <c r="D233" s="96"/>
      <c r="E233" s="96"/>
      <c r="F233" s="96"/>
      <c r="G233" s="97"/>
      <c r="H233" s="91">
        <f t="shared" si="17"/>
        <v>0</v>
      </c>
    </row>
    <row r="234" spans="1:8" ht="30" customHeight="1" thickBot="1" x14ac:dyDescent="0.25">
      <c r="A234" s="156" t="s">
        <v>5</v>
      </c>
      <c r="B234" s="157"/>
      <c r="C234" s="98">
        <f>SUM(C220:C233)</f>
        <v>0</v>
      </c>
      <c r="D234" s="98">
        <f t="shared" ref="D234:G234" si="18">SUM(D220:D233)</f>
        <v>0</v>
      </c>
      <c r="E234" s="98">
        <f t="shared" si="18"/>
        <v>0</v>
      </c>
      <c r="F234" s="98">
        <f t="shared" si="18"/>
        <v>0</v>
      </c>
      <c r="G234" s="98">
        <f t="shared" si="18"/>
        <v>0</v>
      </c>
      <c r="H234" s="99">
        <f>SUM(C234:G234)</f>
        <v>0</v>
      </c>
    </row>
    <row r="235" spans="1:8" ht="30" customHeight="1" thickBot="1" x14ac:dyDescent="0.25">
      <c r="A235"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235" s="159"/>
      <c r="C235" s="159"/>
      <c r="D235" s="160"/>
      <c r="E235" s="40" t="s">
        <v>6</v>
      </c>
      <c r="F235" s="41"/>
      <c r="G235" s="41"/>
      <c r="H235" s="102"/>
    </row>
    <row r="236" spans="1:8" ht="30" customHeight="1" thickBot="1" x14ac:dyDescent="0.25">
      <c r="A236" s="161"/>
      <c r="B236" s="162"/>
      <c r="C236" s="162"/>
      <c r="D236" s="163"/>
      <c r="E236" s="43" t="s">
        <v>56</v>
      </c>
      <c r="F236" s="44"/>
      <c r="G236" s="44"/>
      <c r="H236" s="101">
        <f>SUM(H234:H235)</f>
        <v>0</v>
      </c>
    </row>
    <row r="237" spans="1:8" x14ac:dyDescent="0.2">
      <c r="A237" s="45"/>
      <c r="B237" s="46"/>
      <c r="C237" s="46"/>
      <c r="D237" s="46"/>
      <c r="E237" s="46"/>
      <c r="F237" s="46"/>
      <c r="G237" s="46"/>
      <c r="H237" s="47"/>
    </row>
    <row r="238" spans="1:8" x14ac:dyDescent="0.2">
      <c r="A238" s="48" t="s">
        <v>7</v>
      </c>
      <c r="B238" s="49"/>
      <c r="C238" s="49"/>
      <c r="D238" s="50" t="s">
        <v>8</v>
      </c>
      <c r="E238" s="50" t="s">
        <v>8</v>
      </c>
      <c r="F238" s="50" t="s">
        <v>8</v>
      </c>
      <c r="G238" s="50" t="s">
        <v>8</v>
      </c>
      <c r="H238" s="51" t="s">
        <v>9</v>
      </c>
    </row>
    <row r="239" spans="1:8" x14ac:dyDescent="0.2">
      <c r="A239" s="48" t="s">
        <v>10</v>
      </c>
      <c r="B239" s="49"/>
      <c r="C239" s="49"/>
      <c r="D239" s="50"/>
      <c r="E239" s="50"/>
      <c r="F239" s="50"/>
      <c r="G239" s="50"/>
      <c r="H239" s="51"/>
    </row>
    <row r="240" spans="1:8" x14ac:dyDescent="0.2">
      <c r="A240" s="48" t="s">
        <v>11</v>
      </c>
      <c r="B240" s="49"/>
      <c r="C240" s="49"/>
      <c r="D240" s="50" t="s">
        <v>12</v>
      </c>
      <c r="E240" s="50" t="s">
        <v>12</v>
      </c>
      <c r="F240" s="50" t="s">
        <v>12</v>
      </c>
      <c r="G240" s="50" t="s">
        <v>12</v>
      </c>
      <c r="H240" s="51" t="s">
        <v>13</v>
      </c>
    </row>
    <row r="241" spans="1:8" x14ac:dyDescent="0.2">
      <c r="A241" s="52"/>
      <c r="B241" s="53"/>
      <c r="C241" s="53"/>
      <c r="D241" s="53"/>
      <c r="E241" s="53"/>
      <c r="F241" s="53"/>
      <c r="G241" s="53"/>
      <c r="H241" s="54"/>
    </row>
    <row r="242" spans="1:8" x14ac:dyDescent="0.2">
      <c r="A242" s="45"/>
      <c r="B242" s="46"/>
      <c r="C242" s="46"/>
      <c r="D242" s="46"/>
      <c r="E242" s="46"/>
      <c r="F242" s="46"/>
      <c r="G242" s="46"/>
      <c r="H242" s="55"/>
    </row>
    <row r="243" spans="1:8" x14ac:dyDescent="0.2">
      <c r="A243" s="48" t="s">
        <v>14</v>
      </c>
      <c r="B243" s="53"/>
      <c r="C243" s="53"/>
      <c r="D243" s="53"/>
      <c r="E243" s="53"/>
      <c r="F243" s="53"/>
      <c r="G243" s="53"/>
      <c r="H243" s="54"/>
    </row>
    <row r="244" spans="1:8" x14ac:dyDescent="0.2">
      <c r="A244" s="56" t="s">
        <v>15</v>
      </c>
      <c r="B244" s="57"/>
      <c r="C244" s="57"/>
      <c r="D244" s="57"/>
      <c r="E244" s="57"/>
      <c r="F244" s="57"/>
      <c r="G244" s="57"/>
      <c r="H244" s="47"/>
    </row>
    <row r="245" spans="1:8" x14ac:dyDescent="0.2">
      <c r="A245" s="52"/>
      <c r="B245" s="53"/>
      <c r="C245" s="53"/>
      <c r="D245" s="53"/>
      <c r="E245" s="53"/>
      <c r="F245" s="53"/>
      <c r="G245" s="53"/>
      <c r="H245" s="54"/>
    </row>
    <row r="246" spans="1:8" ht="42" customHeight="1" x14ac:dyDescent="0.2">
      <c r="A246" s="164" t="s">
        <v>22</v>
      </c>
      <c r="B246" s="165"/>
      <c r="C246" s="165"/>
      <c r="D246" s="165"/>
      <c r="E246" s="165"/>
      <c r="F246" s="165"/>
      <c r="G246" s="165"/>
      <c r="H246" s="166"/>
    </row>
    <row r="247" spans="1:8" x14ac:dyDescent="0.2">
      <c r="A247" s="58"/>
      <c r="B247" s="59"/>
      <c r="C247" s="59"/>
      <c r="D247" s="59"/>
      <c r="E247" s="59"/>
      <c r="F247" s="59"/>
      <c r="G247" s="59"/>
      <c r="H247" s="60"/>
    </row>
    <row r="248" spans="1:8" x14ac:dyDescent="0.2">
      <c r="A248" s="167" t="s">
        <v>59</v>
      </c>
      <c r="B248" s="168"/>
      <c r="C248" s="168"/>
      <c r="D248" s="168"/>
      <c r="E248" s="168"/>
      <c r="F248" s="168"/>
      <c r="G248" s="168"/>
      <c r="H248" s="169"/>
    </row>
    <row r="249" spans="1:8" x14ac:dyDescent="0.2">
      <c r="A249" s="48"/>
      <c r="B249" s="57"/>
      <c r="C249" s="57"/>
      <c r="D249" s="57"/>
      <c r="E249" s="57"/>
      <c r="F249" s="57"/>
      <c r="G249" s="57"/>
      <c r="H249" s="47"/>
    </row>
    <row r="250" spans="1:8" ht="12.75" customHeight="1" x14ac:dyDescent="0.2">
      <c r="A250" s="61" t="s">
        <v>37</v>
      </c>
      <c r="B250" s="63"/>
      <c r="C250" s="63"/>
      <c r="D250" s="63"/>
      <c r="E250" s="63"/>
      <c r="F250" s="63"/>
      <c r="G250" s="63"/>
      <c r="H250" s="64"/>
    </row>
    <row r="251" spans="1:8" ht="12.75" customHeight="1" x14ac:dyDescent="0.2">
      <c r="A251" s="12"/>
      <c r="B251" s="25"/>
      <c r="C251" s="25"/>
      <c r="D251" s="25"/>
      <c r="E251" s="25"/>
      <c r="F251" s="25"/>
      <c r="G251" s="25"/>
      <c r="H251" s="15"/>
    </row>
    <row r="252" spans="1:8" ht="12.75" customHeight="1" x14ac:dyDescent="0.2">
      <c r="A252" s="12" t="s">
        <v>38</v>
      </c>
      <c r="B252" s="67"/>
      <c r="C252" s="67"/>
      <c r="D252" s="67"/>
      <c r="E252" s="25"/>
      <c r="F252" s="65" t="s">
        <v>36</v>
      </c>
      <c r="G252" s="67"/>
      <c r="H252" s="69"/>
    </row>
    <row r="253" spans="1:8" ht="12.75" customHeight="1" x14ac:dyDescent="0.2">
      <c r="A253" s="12"/>
      <c r="B253" s="70"/>
      <c r="C253" s="70"/>
      <c r="D253" s="70"/>
      <c r="E253" s="25"/>
      <c r="F253" s="65"/>
      <c r="G253" s="70"/>
      <c r="H253" s="69"/>
    </row>
    <row r="254" spans="1:8" x14ac:dyDescent="0.2">
      <c r="A254" s="12" t="s">
        <v>39</v>
      </c>
      <c r="B254" s="67"/>
      <c r="C254" s="67"/>
      <c r="D254" s="67"/>
      <c r="E254" s="25"/>
      <c r="F254" s="65" t="s">
        <v>36</v>
      </c>
      <c r="G254" s="67"/>
      <c r="H254" s="69"/>
    </row>
    <row r="255" spans="1:8" ht="12" thickBot="1" x14ac:dyDescent="0.25">
      <c r="A255" s="71"/>
      <c r="B255" s="72"/>
      <c r="C255" s="72"/>
      <c r="D255" s="72"/>
      <c r="E255" s="72"/>
      <c r="F255" s="72"/>
      <c r="G255" s="72"/>
      <c r="H255" s="20"/>
    </row>
    <row r="256" spans="1:8" x14ac:dyDescent="0.2">
      <c r="A256" s="8"/>
      <c r="B256" s="9"/>
      <c r="C256" s="9"/>
      <c r="D256" s="9"/>
      <c r="E256" s="170" t="str">
        <f>E208</f>
        <v>PRINT NAME HERE</v>
      </c>
      <c r="F256" s="171"/>
      <c r="G256" s="171"/>
      <c r="H256" s="172"/>
    </row>
    <row r="257" spans="1:8" x14ac:dyDescent="0.2">
      <c r="A257" s="12"/>
      <c r="B257" s="13"/>
      <c r="C257" s="13"/>
      <c r="D257" s="13"/>
      <c r="E257" s="14"/>
      <c r="F257" s="105"/>
      <c r="G257" s="105"/>
      <c r="H257" s="106"/>
    </row>
    <row r="258" spans="1:8" x14ac:dyDescent="0.2">
      <c r="A258" s="16" t="s">
        <v>0</v>
      </c>
      <c r="B258" s="13"/>
      <c r="C258" s="13"/>
      <c r="D258" s="13"/>
      <c r="E258" s="83" t="s">
        <v>41</v>
      </c>
      <c r="F258" s="188">
        <f>$F$114</f>
        <v>0</v>
      </c>
      <c r="G258" s="188"/>
      <c r="H258" s="189"/>
    </row>
    <row r="259" spans="1:8" x14ac:dyDescent="0.2">
      <c r="A259" s="16" t="str">
        <f>A211</f>
        <v>Plumbing</v>
      </c>
      <c r="B259" s="13"/>
      <c r="C259" s="13"/>
      <c r="D259" s="13"/>
      <c r="E259" s="83"/>
      <c r="F259" s="107" t="s">
        <v>17</v>
      </c>
      <c r="G259" s="108">
        <f>$G$115</f>
        <v>0</v>
      </c>
      <c r="H259" s="109"/>
    </row>
    <row r="260" spans="1:8" ht="12" thickBot="1" x14ac:dyDescent="0.25">
      <c r="A260" s="12"/>
      <c r="B260" s="13"/>
      <c r="C260" s="13"/>
      <c r="D260" s="13"/>
      <c r="E260" s="18"/>
      <c r="F260" s="110"/>
      <c r="G260" s="110"/>
      <c r="H260" s="111"/>
    </row>
    <row r="261" spans="1:8" ht="6.75" customHeight="1" x14ac:dyDescent="0.2">
      <c r="A261" s="175"/>
      <c r="B261" s="176"/>
      <c r="C261" s="177"/>
      <c r="D261" s="177"/>
      <c r="E261" s="177"/>
      <c r="F261" s="177"/>
      <c r="G261" s="177"/>
      <c r="H261" s="178"/>
    </row>
    <row r="262" spans="1:8" ht="6.75" customHeight="1" thickBot="1" x14ac:dyDescent="0.25">
      <c r="A262" s="179"/>
      <c r="B262" s="180"/>
      <c r="C262" s="180"/>
      <c r="D262" s="180"/>
      <c r="E262" s="180"/>
      <c r="F262" s="180"/>
      <c r="G262" s="180"/>
      <c r="H262" s="155"/>
    </row>
    <row r="263" spans="1:8" ht="12" thickBot="1" x14ac:dyDescent="0.25">
      <c r="A263" s="21"/>
      <c r="B263" s="22"/>
      <c r="C263" s="22"/>
      <c r="D263" s="185" t="s">
        <v>16</v>
      </c>
      <c r="E263" s="182"/>
      <c r="F263" s="190">
        <f>F215+32</f>
        <v>42710</v>
      </c>
      <c r="G263" s="191"/>
      <c r="H263" s="23"/>
    </row>
    <row r="264" spans="1:8" ht="6.75" customHeight="1" x14ac:dyDescent="0.2">
      <c r="A264" s="153"/>
      <c r="B264" s="154"/>
      <c r="C264" s="154"/>
      <c r="D264" s="154"/>
      <c r="E264" s="154"/>
      <c r="F264" s="154"/>
      <c r="G264" s="154"/>
      <c r="H264" s="155"/>
    </row>
    <row r="265" spans="1:8" ht="27" customHeight="1" x14ac:dyDescent="0.2">
      <c r="A265" s="24" t="s">
        <v>1</v>
      </c>
      <c r="B265" s="25"/>
      <c r="C265" s="26" t="s">
        <v>57</v>
      </c>
      <c r="D265" s="26" t="s">
        <v>57</v>
      </c>
      <c r="E265" s="26" t="s">
        <v>57</v>
      </c>
      <c r="F265" s="26" t="s">
        <v>57</v>
      </c>
      <c r="G265" s="26" t="s">
        <v>57</v>
      </c>
      <c r="H265" s="15"/>
    </row>
    <row r="266" spans="1:8" ht="27" customHeight="1" x14ac:dyDescent="0.2">
      <c r="A266" s="27"/>
      <c r="B266" s="28" t="s">
        <v>2</v>
      </c>
      <c r="C266" s="29">
        <v>42248</v>
      </c>
      <c r="D266" s="29">
        <f>C266+7</f>
        <v>42255</v>
      </c>
      <c r="E266" s="29">
        <f t="shared" ref="E266:G266" si="19">D266+7</f>
        <v>42262</v>
      </c>
      <c r="F266" s="29">
        <f t="shared" si="19"/>
        <v>42269</v>
      </c>
      <c r="G266" s="29">
        <f t="shared" si="19"/>
        <v>42276</v>
      </c>
      <c r="H266" s="30" t="s">
        <v>3</v>
      </c>
    </row>
    <row r="267" spans="1:8" ht="12.75" customHeight="1" thickBot="1" x14ac:dyDescent="0.25">
      <c r="A267" s="31"/>
      <c r="B267" s="32" t="s">
        <v>4</v>
      </c>
      <c r="C267" s="33">
        <v>1</v>
      </c>
      <c r="D267" s="33">
        <v>2</v>
      </c>
      <c r="E267" s="33">
        <v>3</v>
      </c>
      <c r="F267" s="33">
        <v>4</v>
      </c>
      <c r="G267" s="33">
        <v>5</v>
      </c>
      <c r="H267" s="34" t="s">
        <v>2</v>
      </c>
    </row>
    <row r="268" spans="1:8" ht="24" customHeight="1" thickTop="1" thickBot="1" x14ac:dyDescent="0.25">
      <c r="A268" s="74" t="str">
        <f t="shared" ref="A268:B281" si="20">A220</f>
        <v>Care and Use of Tools, Materials &amp; Safety</v>
      </c>
      <c r="B268" s="75">
        <f t="shared" si="20"/>
        <v>500</v>
      </c>
      <c r="C268" s="88"/>
      <c r="D268" s="89"/>
      <c r="E268" s="89"/>
      <c r="F268" s="89"/>
      <c r="G268" s="90"/>
      <c r="H268" s="91">
        <f>SUM(C268:G268)</f>
        <v>0</v>
      </c>
    </row>
    <row r="269" spans="1:8" ht="24" customHeight="1" thickTop="1" thickBot="1" x14ac:dyDescent="0.25">
      <c r="A269" s="74" t="str">
        <f t="shared" si="20"/>
        <v>Caulking and Cast Iron Pipe</v>
      </c>
      <c r="B269" s="75">
        <f t="shared" si="20"/>
        <v>400</v>
      </c>
      <c r="C269" s="92"/>
      <c r="D269" s="93"/>
      <c r="E269" s="93"/>
      <c r="F269" s="93"/>
      <c r="G269" s="94"/>
      <c r="H269" s="91">
        <f t="shared" ref="H269:H281" si="21">SUM(C269:G269)</f>
        <v>0</v>
      </c>
    </row>
    <row r="270" spans="1:8" ht="24" customHeight="1" thickTop="1" thickBot="1" x14ac:dyDescent="0.25">
      <c r="A270" s="74" t="str">
        <f t="shared" si="20"/>
        <v>Drainage Piping &amp; Fitting</v>
      </c>
      <c r="B270" s="75">
        <f t="shared" si="20"/>
        <v>800</v>
      </c>
      <c r="C270" s="92"/>
      <c r="D270" s="93"/>
      <c r="E270" s="93"/>
      <c r="F270" s="93"/>
      <c r="G270" s="94"/>
      <c r="H270" s="91">
        <f t="shared" si="21"/>
        <v>0</v>
      </c>
    </row>
    <row r="271" spans="1:8" ht="24" customHeight="1" thickTop="1" thickBot="1" x14ac:dyDescent="0.25">
      <c r="A271" s="74" t="str">
        <f t="shared" si="20"/>
        <v>Venting</v>
      </c>
      <c r="B271" s="75">
        <f t="shared" si="20"/>
        <v>450</v>
      </c>
      <c r="C271" s="92"/>
      <c r="D271" s="93"/>
      <c r="E271" s="93"/>
      <c r="F271" s="93"/>
      <c r="G271" s="94"/>
      <c r="H271" s="91">
        <f t="shared" si="21"/>
        <v>0</v>
      </c>
    </row>
    <row r="272" spans="1:8" ht="24" customHeight="1" thickTop="1" thickBot="1" x14ac:dyDescent="0.25">
      <c r="A272" s="74" t="str">
        <f t="shared" si="20"/>
        <v>Power &amp; Industrial Process Piping</v>
      </c>
      <c r="B272" s="75">
        <f t="shared" si="20"/>
        <v>750</v>
      </c>
      <c r="C272" s="92"/>
      <c r="D272" s="93"/>
      <c r="E272" s="93"/>
      <c r="F272" s="93"/>
      <c r="G272" s="94"/>
      <c r="H272" s="91">
        <f t="shared" si="21"/>
        <v>0</v>
      </c>
    </row>
    <row r="273" spans="1:8" ht="24" customHeight="1" thickTop="1" thickBot="1" x14ac:dyDescent="0.25">
      <c r="A273" s="74" t="str">
        <f t="shared" si="20"/>
        <v>Water Heater Installation</v>
      </c>
      <c r="B273" s="75">
        <f t="shared" si="20"/>
        <v>750</v>
      </c>
      <c r="C273" s="92"/>
      <c r="D273" s="93"/>
      <c r="E273" s="93"/>
      <c r="F273" s="93"/>
      <c r="G273" s="94"/>
      <c r="H273" s="91">
        <f t="shared" si="21"/>
        <v>0</v>
      </c>
    </row>
    <row r="274" spans="1:8" ht="24" customHeight="1" thickTop="1" thickBot="1" x14ac:dyDescent="0.25">
      <c r="A274" s="74" t="str">
        <f t="shared" si="20"/>
        <v>High and Low Pressure Boilers</v>
      </c>
      <c r="B274" s="75">
        <f t="shared" si="20"/>
        <v>750</v>
      </c>
      <c r="C274" s="92"/>
      <c r="D274" s="93"/>
      <c r="E274" s="93"/>
      <c r="F274" s="93"/>
      <c r="G274" s="94"/>
      <c r="H274" s="91">
        <f t="shared" si="21"/>
        <v>0</v>
      </c>
    </row>
    <row r="275" spans="1:8" ht="24" customHeight="1" thickTop="1" thickBot="1" x14ac:dyDescent="0.25">
      <c r="A275" s="74" t="str">
        <f t="shared" si="20"/>
        <v>Hot &amp; Cold Water  Systems/Domestic</v>
      </c>
      <c r="B275" s="75">
        <f t="shared" si="20"/>
        <v>800</v>
      </c>
      <c r="C275" s="92"/>
      <c r="D275" s="93"/>
      <c r="E275" s="93"/>
      <c r="F275" s="93"/>
      <c r="G275" s="94"/>
      <c r="H275" s="91">
        <f t="shared" si="21"/>
        <v>0</v>
      </c>
    </row>
    <row r="276" spans="1:8" ht="24" customHeight="1" thickTop="1" thickBot="1" x14ac:dyDescent="0.25">
      <c r="A276" s="74" t="str">
        <f t="shared" si="20"/>
        <v>Gas Systems Appliances</v>
      </c>
      <c r="B276" s="75">
        <f t="shared" si="20"/>
        <v>500</v>
      </c>
      <c r="C276" s="92"/>
      <c r="D276" s="93"/>
      <c r="E276" s="93"/>
      <c r="F276" s="93"/>
      <c r="G276" s="94"/>
      <c r="H276" s="91">
        <f t="shared" si="21"/>
        <v>0</v>
      </c>
    </row>
    <row r="277" spans="1:8" ht="24" customHeight="1" thickTop="1" thickBot="1" x14ac:dyDescent="0.25">
      <c r="A277" s="74" t="str">
        <f t="shared" si="20"/>
        <v>Single Fixture Installation</v>
      </c>
      <c r="B277" s="75">
        <f t="shared" si="20"/>
        <v>500</v>
      </c>
      <c r="C277" s="92"/>
      <c r="D277" s="93"/>
      <c r="E277" s="93"/>
      <c r="F277" s="93"/>
      <c r="G277" s="94"/>
      <c r="H277" s="91">
        <f t="shared" si="21"/>
        <v>0</v>
      </c>
    </row>
    <row r="278" spans="1:8" ht="24" customHeight="1" thickTop="1" thickBot="1" x14ac:dyDescent="0.25">
      <c r="A278" s="74" t="str">
        <f t="shared" si="20"/>
        <v>Pipe Cutting, Reaming, Threading &amp; Flanging</v>
      </c>
      <c r="B278" s="75">
        <f t="shared" si="20"/>
        <v>400</v>
      </c>
      <c r="C278" s="92"/>
      <c r="D278" s="93"/>
      <c r="E278" s="93"/>
      <c r="F278" s="93"/>
      <c r="G278" s="94"/>
      <c r="H278" s="91">
        <f t="shared" si="21"/>
        <v>0</v>
      </c>
    </row>
    <row r="279" spans="1:8" ht="30" customHeight="1" thickTop="1" thickBot="1" x14ac:dyDescent="0.25">
      <c r="A279" s="74" t="str">
        <f t="shared" si="20"/>
        <v>Preparation of Tools, Equipment  &amp; Material for Plumbing &amp; Heating</v>
      </c>
      <c r="B279" s="75">
        <f t="shared" si="20"/>
        <v>400</v>
      </c>
      <c r="C279" s="92"/>
      <c r="D279" s="93"/>
      <c r="E279" s="93"/>
      <c r="F279" s="93"/>
      <c r="G279" s="94"/>
      <c r="H279" s="91">
        <f t="shared" si="21"/>
        <v>0</v>
      </c>
    </row>
    <row r="280" spans="1:8" ht="36" customHeight="1" thickTop="1" thickBot="1" x14ac:dyDescent="0.25">
      <c r="A280" s="74" t="str">
        <f t="shared" si="20"/>
        <v>Installation &amp; Maintenance of Steam, Hot Water Heat. &amp; Chilled Water Cooling Sys.</v>
      </c>
      <c r="B280" s="75">
        <f t="shared" si="20"/>
        <v>1000</v>
      </c>
      <c r="C280" s="92"/>
      <c r="D280" s="93"/>
      <c r="E280" s="93"/>
      <c r="F280" s="93"/>
      <c r="G280" s="94"/>
      <c r="H280" s="91">
        <f t="shared" si="21"/>
        <v>0</v>
      </c>
    </row>
    <row r="281" spans="1:8" ht="30" customHeight="1" thickTop="1" thickBot="1" x14ac:dyDescent="0.25">
      <c r="A281" s="74" t="str">
        <f t="shared" si="20"/>
        <v>General Sheet Fabrication/Installation &amp; Installation of Skylights/Ventilators</v>
      </c>
      <c r="B281" s="75">
        <f t="shared" si="20"/>
        <v>1000</v>
      </c>
      <c r="C281" s="95"/>
      <c r="D281" s="96"/>
      <c r="E281" s="96"/>
      <c r="F281" s="96"/>
      <c r="G281" s="97"/>
      <c r="H281" s="91">
        <f t="shared" si="21"/>
        <v>0</v>
      </c>
    </row>
    <row r="282" spans="1:8" ht="30" customHeight="1" thickBot="1" x14ac:dyDescent="0.25">
      <c r="A282" s="156" t="s">
        <v>5</v>
      </c>
      <c r="B282" s="157"/>
      <c r="C282" s="98">
        <f>SUM(C268:C281)</f>
        <v>0</v>
      </c>
      <c r="D282" s="98">
        <f t="shared" ref="D282:G282" si="22">SUM(D268:D281)</f>
        <v>0</v>
      </c>
      <c r="E282" s="98">
        <f t="shared" si="22"/>
        <v>0</v>
      </c>
      <c r="F282" s="98">
        <f t="shared" si="22"/>
        <v>0</v>
      </c>
      <c r="G282" s="98">
        <f t="shared" si="22"/>
        <v>0</v>
      </c>
      <c r="H282" s="99">
        <f>SUM(C282:G282)</f>
        <v>0</v>
      </c>
    </row>
    <row r="283" spans="1:8" ht="30" customHeight="1" thickBot="1" x14ac:dyDescent="0.25">
      <c r="A283"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283" s="159"/>
      <c r="C283" s="159"/>
      <c r="D283" s="160"/>
      <c r="E283" s="40" t="s">
        <v>6</v>
      </c>
      <c r="F283" s="41"/>
      <c r="G283" s="41"/>
      <c r="H283" s="102"/>
    </row>
    <row r="284" spans="1:8" ht="30" customHeight="1" thickBot="1" x14ac:dyDescent="0.25">
      <c r="A284" s="161"/>
      <c r="B284" s="162"/>
      <c r="C284" s="162"/>
      <c r="D284" s="163"/>
      <c r="E284" s="43" t="s">
        <v>56</v>
      </c>
      <c r="F284" s="44"/>
      <c r="G284" s="44"/>
      <c r="H284" s="101">
        <f>SUM(H282:H283)</f>
        <v>0</v>
      </c>
    </row>
    <row r="285" spans="1:8" x14ac:dyDescent="0.2">
      <c r="A285" s="45"/>
      <c r="B285" s="46"/>
      <c r="C285" s="46"/>
      <c r="D285" s="46"/>
      <c r="E285" s="46"/>
      <c r="F285" s="46"/>
      <c r="G285" s="46"/>
      <c r="H285" s="47"/>
    </row>
    <row r="286" spans="1:8" x14ac:dyDescent="0.2">
      <c r="A286" s="48" t="s">
        <v>7</v>
      </c>
      <c r="B286" s="49"/>
      <c r="C286" s="49"/>
      <c r="D286" s="50" t="s">
        <v>8</v>
      </c>
      <c r="E286" s="50" t="s">
        <v>8</v>
      </c>
      <c r="F286" s="50" t="s">
        <v>8</v>
      </c>
      <c r="G286" s="50" t="s">
        <v>8</v>
      </c>
      <c r="H286" s="51" t="s">
        <v>9</v>
      </c>
    </row>
    <row r="287" spans="1:8" x14ac:dyDescent="0.2">
      <c r="A287" s="48" t="s">
        <v>10</v>
      </c>
      <c r="B287" s="49"/>
      <c r="C287" s="49"/>
      <c r="D287" s="50"/>
      <c r="E287" s="50"/>
      <c r="F287" s="50"/>
      <c r="G287" s="50"/>
      <c r="H287" s="51"/>
    </row>
    <row r="288" spans="1:8" x14ac:dyDescent="0.2">
      <c r="A288" s="48" t="s">
        <v>11</v>
      </c>
      <c r="B288" s="49"/>
      <c r="C288" s="49"/>
      <c r="D288" s="50" t="s">
        <v>12</v>
      </c>
      <c r="E288" s="50" t="s">
        <v>12</v>
      </c>
      <c r="F288" s="50" t="s">
        <v>12</v>
      </c>
      <c r="G288" s="50" t="s">
        <v>12</v>
      </c>
      <c r="H288" s="51" t="s">
        <v>13</v>
      </c>
    </row>
    <row r="289" spans="1:8" x14ac:dyDescent="0.2">
      <c r="A289" s="52"/>
      <c r="B289" s="53"/>
      <c r="C289" s="53"/>
      <c r="D289" s="53"/>
      <c r="E289" s="53"/>
      <c r="F289" s="53"/>
      <c r="G289" s="53"/>
      <c r="H289" s="54"/>
    </row>
    <row r="290" spans="1:8" x14ac:dyDescent="0.2">
      <c r="A290" s="45"/>
      <c r="B290" s="46"/>
      <c r="C290" s="46"/>
      <c r="D290" s="46"/>
      <c r="E290" s="46"/>
      <c r="F290" s="46"/>
      <c r="G290" s="46"/>
      <c r="H290" s="55"/>
    </row>
    <row r="291" spans="1:8" x14ac:dyDescent="0.2">
      <c r="A291" s="48" t="s">
        <v>14</v>
      </c>
      <c r="B291" s="53"/>
      <c r="C291" s="53"/>
      <c r="D291" s="53"/>
      <c r="E291" s="53"/>
      <c r="F291" s="53"/>
      <c r="G291" s="53"/>
      <c r="H291" s="54"/>
    </row>
    <row r="292" spans="1:8" x14ac:dyDescent="0.2">
      <c r="A292" s="56" t="s">
        <v>15</v>
      </c>
      <c r="B292" s="57"/>
      <c r="C292" s="57"/>
      <c r="D292" s="57"/>
      <c r="E292" s="57"/>
      <c r="F292" s="57"/>
      <c r="G292" s="57"/>
      <c r="H292" s="47"/>
    </row>
    <row r="293" spans="1:8" x14ac:dyDescent="0.2">
      <c r="A293" s="52"/>
      <c r="B293" s="53"/>
      <c r="C293" s="53"/>
      <c r="D293" s="53"/>
      <c r="E293" s="53"/>
      <c r="F293" s="53"/>
      <c r="G293" s="53"/>
      <c r="H293" s="54"/>
    </row>
    <row r="294" spans="1:8" ht="42" customHeight="1" x14ac:dyDescent="0.2">
      <c r="A294" s="164" t="s">
        <v>22</v>
      </c>
      <c r="B294" s="165"/>
      <c r="C294" s="165"/>
      <c r="D294" s="165"/>
      <c r="E294" s="165"/>
      <c r="F294" s="165"/>
      <c r="G294" s="165"/>
      <c r="H294" s="166"/>
    </row>
    <row r="295" spans="1:8" x14ac:dyDescent="0.2">
      <c r="A295" s="58"/>
      <c r="B295" s="59"/>
      <c r="C295" s="59"/>
      <c r="D295" s="59"/>
      <c r="E295" s="59"/>
      <c r="F295" s="59"/>
      <c r="G295" s="59"/>
      <c r="H295" s="60"/>
    </row>
    <row r="296" spans="1:8" x14ac:dyDescent="0.2">
      <c r="A296" s="167" t="s">
        <v>59</v>
      </c>
      <c r="B296" s="168"/>
      <c r="C296" s="168"/>
      <c r="D296" s="168"/>
      <c r="E296" s="168"/>
      <c r="F296" s="168"/>
      <c r="G296" s="168"/>
      <c r="H296" s="169"/>
    </row>
    <row r="297" spans="1:8" x14ac:dyDescent="0.2">
      <c r="A297" s="48"/>
      <c r="B297" s="57"/>
      <c r="C297" s="57"/>
      <c r="D297" s="57"/>
      <c r="E297" s="57"/>
      <c r="F297" s="57"/>
      <c r="G297" s="57"/>
      <c r="H297" s="47"/>
    </row>
    <row r="298" spans="1:8" ht="12.75" customHeight="1" x14ac:dyDescent="0.2">
      <c r="A298" s="61" t="s">
        <v>37</v>
      </c>
      <c r="B298" s="63"/>
      <c r="C298" s="63"/>
      <c r="D298" s="63"/>
      <c r="E298" s="63"/>
      <c r="F298" s="63"/>
      <c r="G298" s="63"/>
      <c r="H298" s="64"/>
    </row>
    <row r="299" spans="1:8" ht="12.75" customHeight="1" x14ac:dyDescent="0.2">
      <c r="A299" s="12"/>
      <c r="B299" s="25"/>
      <c r="C299" s="25"/>
      <c r="D299" s="25"/>
      <c r="E299" s="25"/>
      <c r="F299" s="25"/>
      <c r="G299" s="25"/>
      <c r="H299" s="15"/>
    </row>
    <row r="300" spans="1:8" ht="12.75" customHeight="1" x14ac:dyDescent="0.2">
      <c r="A300" s="12" t="s">
        <v>38</v>
      </c>
      <c r="B300" s="67"/>
      <c r="C300" s="67"/>
      <c r="D300" s="67"/>
      <c r="E300" s="25"/>
      <c r="F300" s="65" t="s">
        <v>36</v>
      </c>
      <c r="G300" s="67"/>
      <c r="H300" s="69"/>
    </row>
    <row r="301" spans="1:8" ht="12.75" customHeight="1" x14ac:dyDescent="0.2">
      <c r="A301" s="12"/>
      <c r="B301" s="70"/>
      <c r="C301" s="70"/>
      <c r="D301" s="70"/>
      <c r="E301" s="25"/>
      <c r="F301" s="65"/>
      <c r="G301" s="70"/>
      <c r="H301" s="69"/>
    </row>
    <row r="302" spans="1:8" x14ac:dyDescent="0.2">
      <c r="A302" s="12" t="s">
        <v>39</v>
      </c>
      <c r="B302" s="67"/>
      <c r="C302" s="67"/>
      <c r="D302" s="67"/>
      <c r="E302" s="25"/>
      <c r="F302" s="65" t="s">
        <v>36</v>
      </c>
      <c r="G302" s="67"/>
      <c r="H302" s="69"/>
    </row>
    <row r="303" spans="1:8" ht="12" thickBot="1" x14ac:dyDescent="0.25">
      <c r="A303" s="71"/>
      <c r="B303" s="72"/>
      <c r="C303" s="72"/>
      <c r="D303" s="72"/>
      <c r="E303" s="72"/>
      <c r="F303" s="72"/>
      <c r="G303" s="72"/>
      <c r="H303" s="20"/>
    </row>
    <row r="304" spans="1:8" x14ac:dyDescent="0.2">
      <c r="A304" s="8"/>
      <c r="B304" s="9"/>
      <c r="C304" s="9"/>
      <c r="D304" s="9"/>
      <c r="E304" s="170" t="str">
        <f>E256</f>
        <v>PRINT NAME HERE</v>
      </c>
      <c r="F304" s="171"/>
      <c r="G304" s="171"/>
      <c r="H304" s="172"/>
    </row>
    <row r="305" spans="1:8" x14ac:dyDescent="0.2">
      <c r="A305" s="12"/>
      <c r="B305" s="13"/>
      <c r="C305" s="13"/>
      <c r="D305" s="13"/>
      <c r="E305" s="14"/>
      <c r="F305" s="105"/>
      <c r="G305" s="105"/>
      <c r="H305" s="106"/>
    </row>
    <row r="306" spans="1:8" x14ac:dyDescent="0.2">
      <c r="A306" s="16" t="s">
        <v>0</v>
      </c>
      <c r="B306" s="13"/>
      <c r="C306" s="13"/>
      <c r="D306" s="13"/>
      <c r="E306" s="83" t="s">
        <v>41</v>
      </c>
      <c r="F306" s="188">
        <f>$F$114</f>
        <v>0</v>
      </c>
      <c r="G306" s="188"/>
      <c r="H306" s="189"/>
    </row>
    <row r="307" spans="1:8" x14ac:dyDescent="0.2">
      <c r="A307" s="16" t="str">
        <f>A259</f>
        <v>Plumbing</v>
      </c>
      <c r="B307" s="13"/>
      <c r="C307" s="13"/>
      <c r="D307" s="13"/>
      <c r="E307" s="83"/>
      <c r="F307" s="107" t="s">
        <v>17</v>
      </c>
      <c r="G307" s="108">
        <f>$G$115</f>
        <v>0</v>
      </c>
      <c r="H307" s="109"/>
    </row>
    <row r="308" spans="1:8" ht="12" thickBot="1" x14ac:dyDescent="0.25">
      <c r="A308" s="12"/>
      <c r="B308" s="13"/>
      <c r="C308" s="13"/>
      <c r="D308" s="13"/>
      <c r="E308" s="18"/>
      <c r="F308" s="110"/>
      <c r="G308" s="110"/>
      <c r="H308" s="111"/>
    </row>
    <row r="309" spans="1:8" ht="6.75" customHeight="1" x14ac:dyDescent="0.2">
      <c r="A309" s="175"/>
      <c r="B309" s="176"/>
      <c r="C309" s="177"/>
      <c r="D309" s="177"/>
      <c r="E309" s="177"/>
      <c r="F309" s="177"/>
      <c r="G309" s="177"/>
      <c r="H309" s="178"/>
    </row>
    <row r="310" spans="1:8" ht="6.75" customHeight="1" thickBot="1" x14ac:dyDescent="0.25">
      <c r="A310" s="179"/>
      <c r="B310" s="180"/>
      <c r="C310" s="180"/>
      <c r="D310" s="180"/>
      <c r="E310" s="180"/>
      <c r="F310" s="180"/>
      <c r="G310" s="180"/>
      <c r="H310" s="155"/>
    </row>
    <row r="311" spans="1:8" ht="12" thickBot="1" x14ac:dyDescent="0.25">
      <c r="A311" s="21"/>
      <c r="B311" s="22"/>
      <c r="C311" s="22"/>
      <c r="D311" s="185" t="s">
        <v>16</v>
      </c>
      <c r="E311" s="182"/>
      <c r="F311" s="190">
        <f>F263+32</f>
        <v>42742</v>
      </c>
      <c r="G311" s="191"/>
      <c r="H311" s="23"/>
    </row>
    <row r="312" spans="1:8" ht="6.75" customHeight="1" x14ac:dyDescent="0.2">
      <c r="A312" s="153"/>
      <c r="B312" s="154"/>
      <c r="C312" s="154"/>
      <c r="D312" s="154"/>
      <c r="E312" s="154"/>
      <c r="F312" s="154"/>
      <c r="G312" s="154"/>
      <c r="H312" s="155"/>
    </row>
    <row r="313" spans="1:8" ht="27" customHeight="1" x14ac:dyDescent="0.2">
      <c r="A313" s="24" t="s">
        <v>1</v>
      </c>
      <c r="B313" s="25"/>
      <c r="C313" s="26" t="s">
        <v>57</v>
      </c>
      <c r="D313" s="26" t="s">
        <v>57</v>
      </c>
      <c r="E313" s="26" t="s">
        <v>57</v>
      </c>
      <c r="F313" s="26" t="s">
        <v>57</v>
      </c>
      <c r="G313" s="26" t="s">
        <v>57</v>
      </c>
      <c r="H313" s="15"/>
    </row>
    <row r="314" spans="1:8" ht="27" customHeight="1" x14ac:dyDescent="0.2">
      <c r="A314" s="27"/>
      <c r="B314" s="28" t="s">
        <v>2</v>
      </c>
      <c r="C314" s="87">
        <v>42248</v>
      </c>
      <c r="D314" s="29">
        <f>C314+7</f>
        <v>42255</v>
      </c>
      <c r="E314" s="29">
        <f t="shared" ref="E314:G314" si="23">D314+7</f>
        <v>42262</v>
      </c>
      <c r="F314" s="29">
        <f t="shared" si="23"/>
        <v>42269</v>
      </c>
      <c r="G314" s="29">
        <f t="shared" si="23"/>
        <v>42276</v>
      </c>
      <c r="H314" s="30" t="s">
        <v>3</v>
      </c>
    </row>
    <row r="315" spans="1:8" ht="12.75" customHeight="1" thickBot="1" x14ac:dyDescent="0.25">
      <c r="A315" s="31"/>
      <c r="B315" s="32" t="s">
        <v>4</v>
      </c>
      <c r="C315" s="33">
        <v>1</v>
      </c>
      <c r="D315" s="33">
        <v>2</v>
      </c>
      <c r="E315" s="33">
        <v>3</v>
      </c>
      <c r="F315" s="33">
        <v>4</v>
      </c>
      <c r="G315" s="33">
        <v>5</v>
      </c>
      <c r="H315" s="34" t="s">
        <v>2</v>
      </c>
    </row>
    <row r="316" spans="1:8" ht="24" customHeight="1" thickTop="1" thickBot="1" x14ac:dyDescent="0.25">
      <c r="A316" s="74" t="str">
        <f t="shared" ref="A316:B329" si="24">A268</f>
        <v>Care and Use of Tools, Materials &amp; Safety</v>
      </c>
      <c r="B316" s="75">
        <f t="shared" si="24"/>
        <v>500</v>
      </c>
      <c r="C316" s="88"/>
      <c r="D316" s="89"/>
      <c r="E316" s="89"/>
      <c r="F316" s="89"/>
      <c r="G316" s="90"/>
      <c r="H316" s="91">
        <f>SUM(C316:G316)</f>
        <v>0</v>
      </c>
    </row>
    <row r="317" spans="1:8" ht="24" customHeight="1" thickTop="1" thickBot="1" x14ac:dyDescent="0.25">
      <c r="A317" s="74" t="str">
        <f t="shared" si="24"/>
        <v>Caulking and Cast Iron Pipe</v>
      </c>
      <c r="B317" s="75">
        <f t="shared" si="24"/>
        <v>400</v>
      </c>
      <c r="C317" s="92"/>
      <c r="D317" s="93"/>
      <c r="E317" s="93"/>
      <c r="F317" s="93"/>
      <c r="G317" s="94"/>
      <c r="H317" s="91">
        <f t="shared" ref="H317:H329" si="25">SUM(C317:G317)</f>
        <v>0</v>
      </c>
    </row>
    <row r="318" spans="1:8" ht="24" customHeight="1" thickTop="1" thickBot="1" x14ac:dyDescent="0.25">
      <c r="A318" s="74" t="str">
        <f t="shared" si="24"/>
        <v>Drainage Piping &amp; Fitting</v>
      </c>
      <c r="B318" s="75">
        <f t="shared" si="24"/>
        <v>800</v>
      </c>
      <c r="C318" s="92"/>
      <c r="D318" s="93"/>
      <c r="E318" s="93"/>
      <c r="F318" s="93"/>
      <c r="G318" s="94"/>
      <c r="H318" s="91">
        <f t="shared" si="25"/>
        <v>0</v>
      </c>
    </row>
    <row r="319" spans="1:8" ht="24" customHeight="1" thickTop="1" thickBot="1" x14ac:dyDescent="0.25">
      <c r="A319" s="74" t="str">
        <f t="shared" si="24"/>
        <v>Venting</v>
      </c>
      <c r="B319" s="75">
        <f t="shared" si="24"/>
        <v>450</v>
      </c>
      <c r="C319" s="92"/>
      <c r="D319" s="93"/>
      <c r="E319" s="93"/>
      <c r="F319" s="93"/>
      <c r="G319" s="94"/>
      <c r="H319" s="91">
        <f t="shared" si="25"/>
        <v>0</v>
      </c>
    </row>
    <row r="320" spans="1:8" ht="24" customHeight="1" thickTop="1" thickBot="1" x14ac:dyDescent="0.25">
      <c r="A320" s="74" t="str">
        <f t="shared" si="24"/>
        <v>Power &amp; Industrial Process Piping</v>
      </c>
      <c r="B320" s="75">
        <f t="shared" si="24"/>
        <v>750</v>
      </c>
      <c r="C320" s="92"/>
      <c r="D320" s="93"/>
      <c r="E320" s="93"/>
      <c r="F320" s="93"/>
      <c r="G320" s="94"/>
      <c r="H320" s="91">
        <f t="shared" si="25"/>
        <v>0</v>
      </c>
    </row>
    <row r="321" spans="1:8" ht="24" customHeight="1" thickTop="1" thickBot="1" x14ac:dyDescent="0.25">
      <c r="A321" s="74" t="str">
        <f t="shared" si="24"/>
        <v>Water Heater Installation</v>
      </c>
      <c r="B321" s="75">
        <f t="shared" si="24"/>
        <v>750</v>
      </c>
      <c r="C321" s="92"/>
      <c r="D321" s="93"/>
      <c r="E321" s="93"/>
      <c r="F321" s="93"/>
      <c r="G321" s="94"/>
      <c r="H321" s="91">
        <f t="shared" si="25"/>
        <v>0</v>
      </c>
    </row>
    <row r="322" spans="1:8" ht="24" customHeight="1" thickTop="1" thickBot="1" x14ac:dyDescent="0.25">
      <c r="A322" s="74" t="str">
        <f t="shared" si="24"/>
        <v>High and Low Pressure Boilers</v>
      </c>
      <c r="B322" s="75">
        <f t="shared" si="24"/>
        <v>750</v>
      </c>
      <c r="C322" s="92"/>
      <c r="D322" s="93"/>
      <c r="E322" s="93"/>
      <c r="F322" s="93"/>
      <c r="G322" s="94"/>
      <c r="H322" s="91">
        <f t="shared" si="25"/>
        <v>0</v>
      </c>
    </row>
    <row r="323" spans="1:8" ht="24" customHeight="1" thickTop="1" thickBot="1" x14ac:dyDescent="0.25">
      <c r="A323" s="74" t="str">
        <f t="shared" si="24"/>
        <v>Hot &amp; Cold Water  Systems/Domestic</v>
      </c>
      <c r="B323" s="75">
        <f t="shared" si="24"/>
        <v>800</v>
      </c>
      <c r="C323" s="92"/>
      <c r="D323" s="93"/>
      <c r="E323" s="93"/>
      <c r="F323" s="93"/>
      <c r="G323" s="94"/>
      <c r="H323" s="91">
        <f t="shared" si="25"/>
        <v>0</v>
      </c>
    </row>
    <row r="324" spans="1:8" ht="24" customHeight="1" thickTop="1" thickBot="1" x14ac:dyDescent="0.25">
      <c r="A324" s="74" t="str">
        <f t="shared" si="24"/>
        <v>Gas Systems Appliances</v>
      </c>
      <c r="B324" s="75">
        <f t="shared" si="24"/>
        <v>500</v>
      </c>
      <c r="C324" s="92"/>
      <c r="D324" s="93"/>
      <c r="E324" s="93"/>
      <c r="F324" s="93"/>
      <c r="G324" s="94"/>
      <c r="H324" s="91">
        <f t="shared" si="25"/>
        <v>0</v>
      </c>
    </row>
    <row r="325" spans="1:8" ht="24" customHeight="1" thickTop="1" thickBot="1" x14ac:dyDescent="0.25">
      <c r="A325" s="74" t="str">
        <f t="shared" si="24"/>
        <v>Single Fixture Installation</v>
      </c>
      <c r="B325" s="75">
        <f t="shared" si="24"/>
        <v>500</v>
      </c>
      <c r="C325" s="92"/>
      <c r="D325" s="93"/>
      <c r="E325" s="93"/>
      <c r="F325" s="93"/>
      <c r="G325" s="94"/>
      <c r="H325" s="91">
        <f t="shared" si="25"/>
        <v>0</v>
      </c>
    </row>
    <row r="326" spans="1:8" ht="24" customHeight="1" thickTop="1" thickBot="1" x14ac:dyDescent="0.25">
      <c r="A326" s="74" t="str">
        <f t="shared" si="24"/>
        <v>Pipe Cutting, Reaming, Threading &amp; Flanging</v>
      </c>
      <c r="B326" s="75">
        <f t="shared" si="24"/>
        <v>400</v>
      </c>
      <c r="C326" s="92"/>
      <c r="D326" s="93"/>
      <c r="E326" s="93"/>
      <c r="F326" s="93"/>
      <c r="G326" s="94"/>
      <c r="H326" s="91">
        <f t="shared" si="25"/>
        <v>0</v>
      </c>
    </row>
    <row r="327" spans="1:8" ht="30" customHeight="1" thickTop="1" thickBot="1" x14ac:dyDescent="0.25">
      <c r="A327" s="74" t="str">
        <f t="shared" si="24"/>
        <v>Preparation of Tools, Equipment  &amp; Material for Plumbing &amp; Heating</v>
      </c>
      <c r="B327" s="75">
        <f t="shared" si="24"/>
        <v>400</v>
      </c>
      <c r="C327" s="92"/>
      <c r="D327" s="93"/>
      <c r="E327" s="93"/>
      <c r="F327" s="93"/>
      <c r="G327" s="94"/>
      <c r="H327" s="91">
        <f t="shared" si="25"/>
        <v>0</v>
      </c>
    </row>
    <row r="328" spans="1:8" ht="36" customHeight="1" thickTop="1" thickBot="1" x14ac:dyDescent="0.25">
      <c r="A328" s="74" t="str">
        <f t="shared" si="24"/>
        <v>Installation &amp; Maintenance of Steam, Hot Water Heat. &amp; Chilled Water Cooling Sys.</v>
      </c>
      <c r="B328" s="75">
        <f t="shared" si="24"/>
        <v>1000</v>
      </c>
      <c r="C328" s="92"/>
      <c r="D328" s="93"/>
      <c r="E328" s="93"/>
      <c r="F328" s="93"/>
      <c r="G328" s="94"/>
      <c r="H328" s="91">
        <f t="shared" si="25"/>
        <v>0</v>
      </c>
    </row>
    <row r="329" spans="1:8" ht="30" customHeight="1" thickTop="1" thickBot="1" x14ac:dyDescent="0.25">
      <c r="A329" s="74" t="str">
        <f t="shared" si="24"/>
        <v>General Sheet Fabrication/Installation &amp; Installation of Skylights/Ventilators</v>
      </c>
      <c r="B329" s="75">
        <f t="shared" si="24"/>
        <v>1000</v>
      </c>
      <c r="C329" s="95"/>
      <c r="D329" s="96"/>
      <c r="E329" s="96"/>
      <c r="F329" s="96"/>
      <c r="G329" s="97"/>
      <c r="H329" s="91">
        <f t="shared" si="25"/>
        <v>0</v>
      </c>
    </row>
    <row r="330" spans="1:8" ht="30" customHeight="1" thickBot="1" x14ac:dyDescent="0.25">
      <c r="A330" s="156" t="s">
        <v>5</v>
      </c>
      <c r="B330" s="157"/>
      <c r="C330" s="98">
        <f>SUM(C316:C329)</f>
        <v>0</v>
      </c>
      <c r="D330" s="98">
        <f t="shared" ref="D330:G330" si="26">SUM(D316:D329)</f>
        <v>0</v>
      </c>
      <c r="E330" s="98">
        <f t="shared" si="26"/>
        <v>0</v>
      </c>
      <c r="F330" s="98">
        <f t="shared" si="26"/>
        <v>0</v>
      </c>
      <c r="G330" s="98">
        <f t="shared" si="26"/>
        <v>0</v>
      </c>
      <c r="H330" s="99">
        <f>SUM(C330:G330)</f>
        <v>0</v>
      </c>
    </row>
    <row r="331" spans="1:8" ht="30" customHeight="1" thickBot="1" x14ac:dyDescent="0.25">
      <c r="A331"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331" s="159"/>
      <c r="C331" s="159"/>
      <c r="D331" s="160"/>
      <c r="E331" s="40" t="s">
        <v>6</v>
      </c>
      <c r="F331" s="41"/>
      <c r="G331" s="41"/>
      <c r="H331" s="102"/>
    </row>
    <row r="332" spans="1:8" ht="30" customHeight="1" thickBot="1" x14ac:dyDescent="0.25">
      <c r="A332" s="161"/>
      <c r="B332" s="162"/>
      <c r="C332" s="162"/>
      <c r="D332" s="163"/>
      <c r="E332" s="43" t="s">
        <v>56</v>
      </c>
      <c r="F332" s="44"/>
      <c r="G332" s="44"/>
      <c r="H332" s="101">
        <f>SUM(H330:H331)</f>
        <v>0</v>
      </c>
    </row>
    <row r="333" spans="1:8" x14ac:dyDescent="0.2">
      <c r="A333" s="45"/>
      <c r="B333" s="46"/>
      <c r="C333" s="46"/>
      <c r="D333" s="46"/>
      <c r="E333" s="46"/>
      <c r="F333" s="46"/>
      <c r="G333" s="46"/>
      <c r="H333" s="47"/>
    </row>
    <row r="334" spans="1:8" x14ac:dyDescent="0.2">
      <c r="A334" s="48" t="s">
        <v>7</v>
      </c>
      <c r="B334" s="49"/>
      <c r="C334" s="49"/>
      <c r="D334" s="50" t="s">
        <v>8</v>
      </c>
      <c r="E334" s="50" t="s">
        <v>8</v>
      </c>
      <c r="F334" s="50" t="s">
        <v>8</v>
      </c>
      <c r="G334" s="50" t="s">
        <v>8</v>
      </c>
      <c r="H334" s="51" t="s">
        <v>9</v>
      </c>
    </row>
    <row r="335" spans="1:8" x14ac:dyDescent="0.2">
      <c r="A335" s="48" t="s">
        <v>10</v>
      </c>
      <c r="B335" s="49"/>
      <c r="C335" s="49"/>
      <c r="D335" s="50"/>
      <c r="E335" s="50"/>
      <c r="F335" s="50"/>
      <c r="G335" s="50"/>
      <c r="H335" s="51"/>
    </row>
    <row r="336" spans="1:8" x14ac:dyDescent="0.2">
      <c r="A336" s="48" t="s">
        <v>11</v>
      </c>
      <c r="B336" s="49"/>
      <c r="C336" s="49"/>
      <c r="D336" s="50" t="s">
        <v>12</v>
      </c>
      <c r="E336" s="50" t="s">
        <v>12</v>
      </c>
      <c r="F336" s="50" t="s">
        <v>12</v>
      </c>
      <c r="G336" s="50" t="s">
        <v>12</v>
      </c>
      <c r="H336" s="51" t="s">
        <v>13</v>
      </c>
    </row>
    <row r="337" spans="1:8" x14ac:dyDescent="0.2">
      <c r="A337" s="52"/>
      <c r="B337" s="53"/>
      <c r="C337" s="53"/>
      <c r="D337" s="53"/>
      <c r="E337" s="53"/>
      <c r="F337" s="53"/>
      <c r="G337" s="53"/>
      <c r="H337" s="54"/>
    </row>
    <row r="338" spans="1:8" x14ac:dyDescent="0.2">
      <c r="A338" s="45"/>
      <c r="B338" s="46"/>
      <c r="C338" s="46"/>
      <c r="D338" s="46"/>
      <c r="E338" s="46"/>
      <c r="F338" s="46"/>
      <c r="G338" s="46"/>
      <c r="H338" s="55"/>
    </row>
    <row r="339" spans="1:8" x14ac:dyDescent="0.2">
      <c r="A339" s="48" t="s">
        <v>14</v>
      </c>
      <c r="B339" s="53"/>
      <c r="C339" s="53"/>
      <c r="D339" s="53"/>
      <c r="E339" s="53"/>
      <c r="F339" s="53"/>
      <c r="G339" s="53"/>
      <c r="H339" s="54"/>
    </row>
    <row r="340" spans="1:8" x14ac:dyDescent="0.2">
      <c r="A340" s="56" t="s">
        <v>15</v>
      </c>
      <c r="B340" s="57"/>
      <c r="C340" s="57"/>
      <c r="D340" s="57"/>
      <c r="E340" s="57"/>
      <c r="F340" s="57"/>
      <c r="G340" s="57"/>
      <c r="H340" s="47"/>
    </row>
    <row r="341" spans="1:8" x14ac:dyDescent="0.2">
      <c r="A341" s="52"/>
      <c r="B341" s="53"/>
      <c r="C341" s="53"/>
      <c r="D341" s="53"/>
      <c r="E341" s="53"/>
      <c r="F341" s="53"/>
      <c r="G341" s="53"/>
      <c r="H341" s="54"/>
    </row>
    <row r="342" spans="1:8" ht="42" customHeight="1" x14ac:dyDescent="0.2">
      <c r="A342" s="164" t="s">
        <v>22</v>
      </c>
      <c r="B342" s="165"/>
      <c r="C342" s="165"/>
      <c r="D342" s="165"/>
      <c r="E342" s="165"/>
      <c r="F342" s="165"/>
      <c r="G342" s="165"/>
      <c r="H342" s="166"/>
    </row>
    <row r="343" spans="1:8" x14ac:dyDescent="0.2">
      <c r="A343" s="58"/>
      <c r="B343" s="59"/>
      <c r="C343" s="59"/>
      <c r="D343" s="59"/>
      <c r="E343" s="59"/>
      <c r="F343" s="59"/>
      <c r="G343" s="59"/>
      <c r="H343" s="60"/>
    </row>
    <row r="344" spans="1:8" x14ac:dyDescent="0.2">
      <c r="A344" s="167" t="s">
        <v>59</v>
      </c>
      <c r="B344" s="168"/>
      <c r="C344" s="168"/>
      <c r="D344" s="168"/>
      <c r="E344" s="168"/>
      <c r="F344" s="168"/>
      <c r="G344" s="168"/>
      <c r="H344" s="169"/>
    </row>
    <row r="345" spans="1:8" x14ac:dyDescent="0.2">
      <c r="A345" s="48"/>
      <c r="B345" s="57"/>
      <c r="C345" s="57"/>
      <c r="D345" s="57"/>
      <c r="E345" s="57"/>
      <c r="F345" s="57"/>
      <c r="G345" s="57"/>
      <c r="H345" s="47"/>
    </row>
    <row r="346" spans="1:8" ht="12.75" customHeight="1" x14ac:dyDescent="0.2">
      <c r="A346" s="61" t="s">
        <v>37</v>
      </c>
      <c r="B346" s="63"/>
      <c r="C346" s="63"/>
      <c r="D346" s="63"/>
      <c r="E346" s="63"/>
      <c r="F346" s="63"/>
      <c r="G346" s="63"/>
      <c r="H346" s="64"/>
    </row>
    <row r="347" spans="1:8" ht="12.75" customHeight="1" x14ac:dyDescent="0.2">
      <c r="A347" s="12"/>
      <c r="B347" s="25"/>
      <c r="C347" s="25"/>
      <c r="D347" s="25"/>
      <c r="E347" s="25"/>
      <c r="F347" s="25"/>
      <c r="G347" s="25"/>
      <c r="H347" s="15"/>
    </row>
    <row r="348" spans="1:8" ht="12.75" customHeight="1" x14ac:dyDescent="0.2">
      <c r="A348" s="12" t="s">
        <v>38</v>
      </c>
      <c r="B348" s="67"/>
      <c r="C348" s="67"/>
      <c r="D348" s="67"/>
      <c r="E348" s="25"/>
      <c r="F348" s="65" t="s">
        <v>36</v>
      </c>
      <c r="G348" s="67"/>
      <c r="H348" s="69"/>
    </row>
    <row r="349" spans="1:8" ht="12.75" customHeight="1" x14ac:dyDescent="0.2">
      <c r="A349" s="12"/>
      <c r="B349" s="70"/>
      <c r="C349" s="70"/>
      <c r="D349" s="70"/>
      <c r="E349" s="25"/>
      <c r="F349" s="65"/>
      <c r="G349" s="70"/>
      <c r="H349" s="69"/>
    </row>
    <row r="350" spans="1:8" x14ac:dyDescent="0.2">
      <c r="A350" s="12" t="s">
        <v>39</v>
      </c>
      <c r="B350" s="67"/>
      <c r="C350" s="67"/>
      <c r="D350" s="67"/>
      <c r="E350" s="25"/>
      <c r="F350" s="65" t="s">
        <v>36</v>
      </c>
      <c r="G350" s="67"/>
      <c r="H350" s="69"/>
    </row>
    <row r="351" spans="1:8" ht="12" thickBot="1" x14ac:dyDescent="0.25">
      <c r="A351" s="71"/>
      <c r="B351" s="72"/>
      <c r="C351" s="72"/>
      <c r="D351" s="72"/>
      <c r="E351" s="72"/>
      <c r="F351" s="72"/>
      <c r="G351" s="72"/>
      <c r="H351" s="20"/>
    </row>
    <row r="352" spans="1:8" x14ac:dyDescent="0.2">
      <c r="A352" s="8"/>
      <c r="B352" s="9"/>
      <c r="C352" s="9"/>
      <c r="D352" s="9"/>
      <c r="E352" s="170" t="str">
        <f>E304</f>
        <v>PRINT NAME HERE</v>
      </c>
      <c r="F352" s="171"/>
      <c r="G352" s="171"/>
      <c r="H352" s="172"/>
    </row>
    <row r="353" spans="1:8" x14ac:dyDescent="0.2">
      <c r="A353" s="12"/>
      <c r="B353" s="13"/>
      <c r="C353" s="13"/>
      <c r="D353" s="13"/>
      <c r="E353" s="14"/>
      <c r="F353" s="105"/>
      <c r="G353" s="105"/>
      <c r="H353" s="106"/>
    </row>
    <row r="354" spans="1:8" x14ac:dyDescent="0.2">
      <c r="A354" s="16" t="s">
        <v>0</v>
      </c>
      <c r="B354" s="13"/>
      <c r="C354" s="13"/>
      <c r="D354" s="13"/>
      <c r="E354" s="83" t="s">
        <v>41</v>
      </c>
      <c r="F354" s="188">
        <f>$F$114</f>
        <v>0</v>
      </c>
      <c r="G354" s="188"/>
      <c r="H354" s="189"/>
    </row>
    <row r="355" spans="1:8" x14ac:dyDescent="0.2">
      <c r="A355" s="16" t="str">
        <f>A307</f>
        <v>Plumbing</v>
      </c>
      <c r="B355" s="13"/>
      <c r="C355" s="13"/>
      <c r="D355" s="13"/>
      <c r="E355" s="83"/>
      <c r="F355" s="107" t="s">
        <v>17</v>
      </c>
      <c r="G355" s="108">
        <f>$G$115</f>
        <v>0</v>
      </c>
      <c r="H355" s="109"/>
    </row>
    <row r="356" spans="1:8" ht="12" thickBot="1" x14ac:dyDescent="0.25">
      <c r="A356" s="12"/>
      <c r="B356" s="13"/>
      <c r="C356" s="13"/>
      <c r="D356" s="13"/>
      <c r="E356" s="18"/>
      <c r="F356" s="19"/>
      <c r="G356" s="19"/>
      <c r="H356" s="20"/>
    </row>
    <row r="357" spans="1:8" ht="6.75" customHeight="1" x14ac:dyDescent="0.2">
      <c r="A357" s="175"/>
      <c r="B357" s="176"/>
      <c r="C357" s="177"/>
      <c r="D357" s="177"/>
      <c r="E357" s="177"/>
      <c r="F357" s="177"/>
      <c r="G357" s="177"/>
      <c r="H357" s="178"/>
    </row>
    <row r="358" spans="1:8" ht="6.75" customHeight="1" thickBot="1" x14ac:dyDescent="0.25">
      <c r="A358" s="179"/>
      <c r="B358" s="180"/>
      <c r="C358" s="180"/>
      <c r="D358" s="180"/>
      <c r="E358" s="180"/>
      <c r="F358" s="180"/>
      <c r="G358" s="180"/>
      <c r="H358" s="155"/>
    </row>
    <row r="359" spans="1:8" ht="12" thickBot="1" x14ac:dyDescent="0.25">
      <c r="A359" s="21"/>
      <c r="B359" s="22"/>
      <c r="C359" s="22"/>
      <c r="D359" s="185" t="s">
        <v>16</v>
      </c>
      <c r="E359" s="182"/>
      <c r="F359" s="190">
        <f>F311+32</f>
        <v>42774</v>
      </c>
      <c r="G359" s="191"/>
      <c r="H359" s="23"/>
    </row>
    <row r="360" spans="1:8" ht="6.75" customHeight="1" x14ac:dyDescent="0.2">
      <c r="A360" s="153"/>
      <c r="B360" s="154"/>
      <c r="C360" s="154"/>
      <c r="D360" s="154"/>
      <c r="E360" s="154"/>
      <c r="F360" s="154"/>
      <c r="G360" s="154"/>
      <c r="H360" s="155"/>
    </row>
    <row r="361" spans="1:8" ht="27" customHeight="1" x14ac:dyDescent="0.2">
      <c r="A361" s="24" t="s">
        <v>1</v>
      </c>
      <c r="B361" s="25"/>
      <c r="C361" s="26" t="s">
        <v>57</v>
      </c>
      <c r="D361" s="26" t="s">
        <v>57</v>
      </c>
      <c r="E361" s="26" t="s">
        <v>57</v>
      </c>
      <c r="F361" s="26" t="s">
        <v>57</v>
      </c>
      <c r="G361" s="26" t="s">
        <v>57</v>
      </c>
      <c r="H361" s="15"/>
    </row>
    <row r="362" spans="1:8" ht="27" customHeight="1" x14ac:dyDescent="0.2">
      <c r="A362" s="27"/>
      <c r="B362" s="28" t="s">
        <v>2</v>
      </c>
      <c r="C362" s="87">
        <v>42248</v>
      </c>
      <c r="D362" s="29">
        <f>C362+7</f>
        <v>42255</v>
      </c>
      <c r="E362" s="29">
        <f t="shared" ref="E362:G362" si="27">D362+7</f>
        <v>42262</v>
      </c>
      <c r="F362" s="29">
        <f t="shared" si="27"/>
        <v>42269</v>
      </c>
      <c r="G362" s="29">
        <f t="shared" si="27"/>
        <v>42276</v>
      </c>
      <c r="H362" s="30" t="s">
        <v>3</v>
      </c>
    </row>
    <row r="363" spans="1:8" ht="12.75" customHeight="1" thickBot="1" x14ac:dyDescent="0.25">
      <c r="A363" s="31"/>
      <c r="B363" s="32" t="s">
        <v>4</v>
      </c>
      <c r="C363" s="33">
        <v>1</v>
      </c>
      <c r="D363" s="33">
        <v>2</v>
      </c>
      <c r="E363" s="33">
        <v>3</v>
      </c>
      <c r="F363" s="33">
        <v>4</v>
      </c>
      <c r="G363" s="33">
        <v>5</v>
      </c>
      <c r="H363" s="34" t="s">
        <v>2</v>
      </c>
    </row>
    <row r="364" spans="1:8" ht="24" customHeight="1" thickTop="1" thickBot="1" x14ac:dyDescent="0.25">
      <c r="A364" s="74" t="str">
        <f t="shared" ref="A364:B377" si="28">A316</f>
        <v>Care and Use of Tools, Materials &amp; Safety</v>
      </c>
      <c r="B364" s="75">
        <f t="shared" si="28"/>
        <v>500</v>
      </c>
      <c r="C364" s="88"/>
      <c r="D364" s="89"/>
      <c r="E364" s="89"/>
      <c r="F364" s="89"/>
      <c r="G364" s="90"/>
      <c r="H364" s="91">
        <f>SUM(C364:G364)</f>
        <v>0</v>
      </c>
    </row>
    <row r="365" spans="1:8" ht="24" customHeight="1" thickTop="1" thickBot="1" x14ac:dyDescent="0.25">
      <c r="A365" s="74" t="str">
        <f t="shared" si="28"/>
        <v>Caulking and Cast Iron Pipe</v>
      </c>
      <c r="B365" s="75">
        <f t="shared" si="28"/>
        <v>400</v>
      </c>
      <c r="C365" s="92"/>
      <c r="D365" s="93"/>
      <c r="E365" s="93"/>
      <c r="F365" s="93"/>
      <c r="G365" s="94"/>
      <c r="H365" s="91">
        <f t="shared" ref="H365:H377" si="29">SUM(C365:G365)</f>
        <v>0</v>
      </c>
    </row>
    <row r="366" spans="1:8" ht="24" customHeight="1" thickTop="1" thickBot="1" x14ac:dyDescent="0.25">
      <c r="A366" s="74" t="str">
        <f t="shared" si="28"/>
        <v>Drainage Piping &amp; Fitting</v>
      </c>
      <c r="B366" s="75">
        <f t="shared" si="28"/>
        <v>800</v>
      </c>
      <c r="C366" s="92"/>
      <c r="D366" s="93"/>
      <c r="E366" s="93"/>
      <c r="F366" s="93"/>
      <c r="G366" s="94"/>
      <c r="H366" s="91">
        <f t="shared" si="29"/>
        <v>0</v>
      </c>
    </row>
    <row r="367" spans="1:8" ht="24" customHeight="1" thickTop="1" thickBot="1" x14ac:dyDescent="0.25">
      <c r="A367" s="74" t="str">
        <f t="shared" si="28"/>
        <v>Venting</v>
      </c>
      <c r="B367" s="75">
        <f t="shared" si="28"/>
        <v>450</v>
      </c>
      <c r="C367" s="92"/>
      <c r="D367" s="93"/>
      <c r="E367" s="93"/>
      <c r="F367" s="93"/>
      <c r="G367" s="94"/>
      <c r="H367" s="91">
        <f t="shared" si="29"/>
        <v>0</v>
      </c>
    </row>
    <row r="368" spans="1:8" ht="24" customHeight="1" thickTop="1" thickBot="1" x14ac:dyDescent="0.25">
      <c r="A368" s="74" t="str">
        <f t="shared" si="28"/>
        <v>Power &amp; Industrial Process Piping</v>
      </c>
      <c r="B368" s="75">
        <f t="shared" si="28"/>
        <v>750</v>
      </c>
      <c r="C368" s="92"/>
      <c r="D368" s="93"/>
      <c r="E368" s="93"/>
      <c r="F368" s="93"/>
      <c r="G368" s="94"/>
      <c r="H368" s="91">
        <f t="shared" si="29"/>
        <v>0</v>
      </c>
    </row>
    <row r="369" spans="1:8" ht="24" customHeight="1" thickTop="1" thickBot="1" x14ac:dyDescent="0.25">
      <c r="A369" s="74" t="str">
        <f t="shared" si="28"/>
        <v>Water Heater Installation</v>
      </c>
      <c r="B369" s="75">
        <f t="shared" si="28"/>
        <v>750</v>
      </c>
      <c r="C369" s="92"/>
      <c r="D369" s="93"/>
      <c r="E369" s="93"/>
      <c r="F369" s="93"/>
      <c r="G369" s="94"/>
      <c r="H369" s="91">
        <f t="shared" si="29"/>
        <v>0</v>
      </c>
    </row>
    <row r="370" spans="1:8" ht="24" customHeight="1" thickTop="1" thickBot="1" x14ac:dyDescent="0.25">
      <c r="A370" s="74" t="str">
        <f t="shared" si="28"/>
        <v>High and Low Pressure Boilers</v>
      </c>
      <c r="B370" s="75">
        <f t="shared" si="28"/>
        <v>750</v>
      </c>
      <c r="C370" s="92"/>
      <c r="D370" s="93"/>
      <c r="E370" s="93"/>
      <c r="F370" s="93"/>
      <c r="G370" s="94"/>
      <c r="H370" s="91">
        <f t="shared" si="29"/>
        <v>0</v>
      </c>
    </row>
    <row r="371" spans="1:8" ht="24" customHeight="1" thickTop="1" thickBot="1" x14ac:dyDescent="0.25">
      <c r="A371" s="74" t="str">
        <f t="shared" si="28"/>
        <v>Hot &amp; Cold Water  Systems/Domestic</v>
      </c>
      <c r="B371" s="75">
        <f t="shared" si="28"/>
        <v>800</v>
      </c>
      <c r="C371" s="92"/>
      <c r="D371" s="93"/>
      <c r="E371" s="93"/>
      <c r="F371" s="93"/>
      <c r="G371" s="94"/>
      <c r="H371" s="91">
        <f t="shared" si="29"/>
        <v>0</v>
      </c>
    </row>
    <row r="372" spans="1:8" ht="24" customHeight="1" thickTop="1" thickBot="1" x14ac:dyDescent="0.25">
      <c r="A372" s="74" t="str">
        <f t="shared" si="28"/>
        <v>Gas Systems Appliances</v>
      </c>
      <c r="B372" s="75">
        <f t="shared" si="28"/>
        <v>500</v>
      </c>
      <c r="C372" s="92"/>
      <c r="D372" s="93"/>
      <c r="E372" s="93"/>
      <c r="F372" s="93"/>
      <c r="G372" s="94"/>
      <c r="H372" s="91">
        <f t="shared" si="29"/>
        <v>0</v>
      </c>
    </row>
    <row r="373" spans="1:8" ht="24" customHeight="1" thickTop="1" thickBot="1" x14ac:dyDescent="0.25">
      <c r="A373" s="74" t="str">
        <f t="shared" si="28"/>
        <v>Single Fixture Installation</v>
      </c>
      <c r="B373" s="75">
        <f t="shared" si="28"/>
        <v>500</v>
      </c>
      <c r="C373" s="92"/>
      <c r="D373" s="93"/>
      <c r="E373" s="93"/>
      <c r="F373" s="93"/>
      <c r="G373" s="94"/>
      <c r="H373" s="91">
        <f t="shared" si="29"/>
        <v>0</v>
      </c>
    </row>
    <row r="374" spans="1:8" ht="24" customHeight="1" thickTop="1" thickBot="1" x14ac:dyDescent="0.25">
      <c r="A374" s="74" t="str">
        <f t="shared" si="28"/>
        <v>Pipe Cutting, Reaming, Threading &amp; Flanging</v>
      </c>
      <c r="B374" s="75">
        <f t="shared" si="28"/>
        <v>400</v>
      </c>
      <c r="C374" s="92"/>
      <c r="D374" s="93"/>
      <c r="E374" s="93"/>
      <c r="F374" s="93"/>
      <c r="G374" s="94"/>
      <c r="H374" s="91">
        <f t="shared" si="29"/>
        <v>0</v>
      </c>
    </row>
    <row r="375" spans="1:8" ht="30" customHeight="1" thickTop="1" thickBot="1" x14ac:dyDescent="0.25">
      <c r="A375" s="74" t="str">
        <f t="shared" si="28"/>
        <v>Preparation of Tools, Equipment  &amp; Material for Plumbing &amp; Heating</v>
      </c>
      <c r="B375" s="75">
        <f t="shared" si="28"/>
        <v>400</v>
      </c>
      <c r="C375" s="92"/>
      <c r="D375" s="93"/>
      <c r="E375" s="93"/>
      <c r="F375" s="93"/>
      <c r="G375" s="94"/>
      <c r="H375" s="91">
        <f t="shared" si="29"/>
        <v>0</v>
      </c>
    </row>
    <row r="376" spans="1:8" ht="36" customHeight="1" thickTop="1" thickBot="1" x14ac:dyDescent="0.25">
      <c r="A376" s="74" t="str">
        <f t="shared" si="28"/>
        <v>Installation &amp; Maintenance of Steam, Hot Water Heat. &amp; Chilled Water Cooling Sys.</v>
      </c>
      <c r="B376" s="75">
        <f t="shared" si="28"/>
        <v>1000</v>
      </c>
      <c r="C376" s="92"/>
      <c r="D376" s="93"/>
      <c r="E376" s="93"/>
      <c r="F376" s="93"/>
      <c r="G376" s="94"/>
      <c r="H376" s="91">
        <f t="shared" si="29"/>
        <v>0</v>
      </c>
    </row>
    <row r="377" spans="1:8" ht="30" customHeight="1" thickTop="1" thickBot="1" x14ac:dyDescent="0.25">
      <c r="A377" s="74" t="str">
        <f t="shared" si="28"/>
        <v>General Sheet Fabrication/Installation &amp; Installation of Skylights/Ventilators</v>
      </c>
      <c r="B377" s="75">
        <f t="shared" si="28"/>
        <v>1000</v>
      </c>
      <c r="C377" s="95"/>
      <c r="D377" s="96"/>
      <c r="E377" s="96"/>
      <c r="F377" s="96"/>
      <c r="G377" s="97"/>
      <c r="H377" s="91">
        <f t="shared" si="29"/>
        <v>0</v>
      </c>
    </row>
    <row r="378" spans="1:8" ht="30" customHeight="1" thickBot="1" x14ac:dyDescent="0.25">
      <c r="A378" s="156" t="s">
        <v>5</v>
      </c>
      <c r="B378" s="157"/>
      <c r="C378" s="98">
        <f>SUM(C364:C377)</f>
        <v>0</v>
      </c>
      <c r="D378" s="98">
        <f t="shared" ref="D378:G378" si="30">SUM(D364:D377)</f>
        <v>0</v>
      </c>
      <c r="E378" s="98">
        <f t="shared" si="30"/>
        <v>0</v>
      </c>
      <c r="F378" s="98">
        <f t="shared" si="30"/>
        <v>0</v>
      </c>
      <c r="G378" s="98">
        <f t="shared" si="30"/>
        <v>0</v>
      </c>
      <c r="H378" s="99">
        <f>SUM(C378:G378)</f>
        <v>0</v>
      </c>
    </row>
    <row r="379" spans="1:8" ht="30" customHeight="1" thickBot="1" x14ac:dyDescent="0.25">
      <c r="A379"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379" s="159"/>
      <c r="C379" s="159"/>
      <c r="D379" s="160"/>
      <c r="E379" s="40" t="s">
        <v>6</v>
      </c>
      <c r="F379" s="41"/>
      <c r="G379" s="41"/>
      <c r="H379" s="102"/>
    </row>
    <row r="380" spans="1:8" ht="30" customHeight="1" thickBot="1" x14ac:dyDescent="0.25">
      <c r="A380" s="161"/>
      <c r="B380" s="162"/>
      <c r="C380" s="162"/>
      <c r="D380" s="163"/>
      <c r="E380" s="43" t="s">
        <v>56</v>
      </c>
      <c r="F380" s="44"/>
      <c r="G380" s="44"/>
      <c r="H380" s="101"/>
    </row>
    <row r="381" spans="1:8" x14ac:dyDescent="0.2">
      <c r="A381" s="45"/>
      <c r="B381" s="46"/>
      <c r="C381" s="46"/>
      <c r="D381" s="46"/>
      <c r="E381" s="46"/>
      <c r="F381" s="46"/>
      <c r="G381" s="46"/>
      <c r="H381" s="47"/>
    </row>
    <row r="382" spans="1:8" x14ac:dyDescent="0.2">
      <c r="A382" s="48" t="s">
        <v>7</v>
      </c>
      <c r="B382" s="49"/>
      <c r="C382" s="49"/>
      <c r="D382" s="50" t="s">
        <v>8</v>
      </c>
      <c r="E382" s="50" t="s">
        <v>8</v>
      </c>
      <c r="F382" s="50" t="s">
        <v>8</v>
      </c>
      <c r="G382" s="50" t="s">
        <v>8</v>
      </c>
      <c r="H382" s="51" t="s">
        <v>9</v>
      </c>
    </row>
    <row r="383" spans="1:8" x14ac:dyDescent="0.2">
      <c r="A383" s="48" t="s">
        <v>10</v>
      </c>
      <c r="B383" s="49"/>
      <c r="C383" s="49"/>
      <c r="D383" s="50"/>
      <c r="E383" s="50"/>
      <c r="F383" s="50"/>
      <c r="G383" s="50"/>
      <c r="H383" s="51"/>
    </row>
    <row r="384" spans="1:8" x14ac:dyDescent="0.2">
      <c r="A384" s="48" t="s">
        <v>11</v>
      </c>
      <c r="B384" s="49"/>
      <c r="C384" s="49"/>
      <c r="D384" s="50" t="s">
        <v>12</v>
      </c>
      <c r="E384" s="50" t="s">
        <v>12</v>
      </c>
      <c r="F384" s="50" t="s">
        <v>12</v>
      </c>
      <c r="G384" s="50" t="s">
        <v>12</v>
      </c>
      <c r="H384" s="51" t="s">
        <v>13</v>
      </c>
    </row>
    <row r="385" spans="1:8" x14ac:dyDescent="0.2">
      <c r="A385" s="52"/>
      <c r="B385" s="53"/>
      <c r="C385" s="53"/>
      <c r="D385" s="53"/>
      <c r="E385" s="53"/>
      <c r="F385" s="53"/>
      <c r="G385" s="53"/>
      <c r="H385" s="54"/>
    </row>
    <row r="386" spans="1:8" x14ac:dyDescent="0.2">
      <c r="A386" s="45"/>
      <c r="B386" s="46"/>
      <c r="C386" s="46"/>
      <c r="D386" s="46"/>
      <c r="E386" s="46"/>
      <c r="F386" s="46"/>
      <c r="G386" s="46"/>
      <c r="H386" s="55"/>
    </row>
    <row r="387" spans="1:8" x14ac:dyDescent="0.2">
      <c r="A387" s="48" t="s">
        <v>14</v>
      </c>
      <c r="B387" s="53"/>
      <c r="C387" s="53"/>
      <c r="D387" s="53"/>
      <c r="E387" s="53"/>
      <c r="F387" s="53"/>
      <c r="G387" s="53"/>
      <c r="H387" s="54"/>
    </row>
    <row r="388" spans="1:8" x14ac:dyDescent="0.2">
      <c r="A388" s="56" t="s">
        <v>15</v>
      </c>
      <c r="B388" s="57"/>
      <c r="C388" s="57"/>
      <c r="D388" s="57"/>
      <c r="E388" s="57"/>
      <c r="F388" s="57"/>
      <c r="G388" s="57"/>
      <c r="H388" s="47"/>
    </row>
    <row r="389" spans="1:8" x14ac:dyDescent="0.2">
      <c r="A389" s="52"/>
      <c r="B389" s="53"/>
      <c r="C389" s="53"/>
      <c r="D389" s="53"/>
      <c r="E389" s="53"/>
      <c r="F389" s="53"/>
      <c r="G389" s="53"/>
      <c r="H389" s="54"/>
    </row>
    <row r="390" spans="1:8" ht="42" customHeight="1" x14ac:dyDescent="0.2">
      <c r="A390" s="164" t="s">
        <v>22</v>
      </c>
      <c r="B390" s="165"/>
      <c r="C390" s="165"/>
      <c r="D390" s="165"/>
      <c r="E390" s="165"/>
      <c r="F390" s="165"/>
      <c r="G390" s="165"/>
      <c r="H390" s="166"/>
    </row>
    <row r="391" spans="1:8" x14ac:dyDescent="0.2">
      <c r="A391" s="58"/>
      <c r="B391" s="59"/>
      <c r="C391" s="59"/>
      <c r="D391" s="59"/>
      <c r="E391" s="59"/>
      <c r="F391" s="59"/>
      <c r="G391" s="59"/>
      <c r="H391" s="60"/>
    </row>
    <row r="392" spans="1:8" x14ac:dyDescent="0.2">
      <c r="A392" s="167" t="s">
        <v>59</v>
      </c>
      <c r="B392" s="168"/>
      <c r="C392" s="168"/>
      <c r="D392" s="168"/>
      <c r="E392" s="168"/>
      <c r="F392" s="168"/>
      <c r="G392" s="168"/>
      <c r="H392" s="169"/>
    </row>
    <row r="393" spans="1:8" x14ac:dyDescent="0.2">
      <c r="A393" s="48"/>
      <c r="B393" s="57"/>
      <c r="C393" s="57"/>
      <c r="D393" s="57"/>
      <c r="E393" s="57"/>
      <c r="F393" s="57"/>
      <c r="G393" s="57"/>
      <c r="H393" s="47"/>
    </row>
    <row r="394" spans="1:8" ht="12.75" customHeight="1" x14ac:dyDescent="0.2">
      <c r="A394" s="61" t="s">
        <v>37</v>
      </c>
      <c r="B394" s="63"/>
      <c r="C394" s="63"/>
      <c r="D394" s="63"/>
      <c r="E394" s="63"/>
      <c r="F394" s="63"/>
      <c r="G394" s="63"/>
      <c r="H394" s="64"/>
    </row>
    <row r="395" spans="1:8" ht="12.75" customHeight="1" x14ac:dyDescent="0.2">
      <c r="A395" s="12"/>
      <c r="B395" s="25"/>
      <c r="C395" s="25"/>
      <c r="D395" s="25"/>
      <c r="E395" s="25"/>
      <c r="F395" s="25"/>
      <c r="G395" s="25"/>
      <c r="H395" s="15"/>
    </row>
    <row r="396" spans="1:8" ht="12.75" customHeight="1" x14ac:dyDescent="0.2">
      <c r="A396" s="12" t="s">
        <v>38</v>
      </c>
      <c r="B396" s="67"/>
      <c r="C396" s="67"/>
      <c r="D396" s="67"/>
      <c r="E396" s="25"/>
      <c r="F396" s="65" t="s">
        <v>36</v>
      </c>
      <c r="G396" s="67"/>
      <c r="H396" s="69"/>
    </row>
    <row r="397" spans="1:8" ht="12.75" customHeight="1" x14ac:dyDescent="0.2">
      <c r="A397" s="12"/>
      <c r="B397" s="70"/>
      <c r="C397" s="70"/>
      <c r="D397" s="70"/>
      <c r="E397" s="25"/>
      <c r="F397" s="65"/>
      <c r="G397" s="70"/>
      <c r="H397" s="69"/>
    </row>
    <row r="398" spans="1:8" x14ac:dyDescent="0.2">
      <c r="A398" s="12" t="s">
        <v>39</v>
      </c>
      <c r="B398" s="67"/>
      <c r="C398" s="67"/>
      <c r="D398" s="67"/>
      <c r="E398" s="25"/>
      <c r="F398" s="65" t="s">
        <v>36</v>
      </c>
      <c r="G398" s="67"/>
      <c r="H398" s="69"/>
    </row>
    <row r="399" spans="1:8" ht="12" thickBot="1" x14ac:dyDescent="0.25">
      <c r="A399" s="71"/>
      <c r="B399" s="72"/>
      <c r="C399" s="72"/>
      <c r="D399" s="72"/>
      <c r="E399" s="72"/>
      <c r="F399" s="72"/>
      <c r="G399" s="72"/>
      <c r="H399" s="20"/>
    </row>
    <row r="400" spans="1:8" x14ac:dyDescent="0.2">
      <c r="A400" s="8"/>
      <c r="B400" s="9"/>
      <c r="C400" s="9"/>
      <c r="D400" s="9"/>
      <c r="E400" s="170" t="str">
        <f>E352</f>
        <v>PRINT NAME HERE</v>
      </c>
      <c r="F400" s="171"/>
      <c r="G400" s="171"/>
      <c r="H400" s="172"/>
    </row>
    <row r="401" spans="1:8" x14ac:dyDescent="0.2">
      <c r="A401" s="12"/>
      <c r="B401" s="13"/>
      <c r="C401" s="13"/>
      <c r="D401" s="13"/>
      <c r="E401" s="14"/>
      <c r="F401" s="105"/>
      <c r="G401" s="105"/>
      <c r="H401" s="106"/>
    </row>
    <row r="402" spans="1:8" x14ac:dyDescent="0.2">
      <c r="A402" s="16" t="s">
        <v>0</v>
      </c>
      <c r="B402" s="13"/>
      <c r="C402" s="13"/>
      <c r="D402" s="13"/>
      <c r="E402" s="83" t="s">
        <v>41</v>
      </c>
      <c r="F402" s="188">
        <f>$F$114</f>
        <v>0</v>
      </c>
      <c r="G402" s="188"/>
      <c r="H402" s="189"/>
    </row>
    <row r="403" spans="1:8" x14ac:dyDescent="0.2">
      <c r="A403" s="16" t="str">
        <f>A355</f>
        <v>Plumbing</v>
      </c>
      <c r="B403" s="13"/>
      <c r="C403" s="13"/>
      <c r="D403" s="13"/>
      <c r="E403" s="83"/>
      <c r="F403" s="107" t="s">
        <v>17</v>
      </c>
      <c r="G403" s="108">
        <f>$G$115</f>
        <v>0</v>
      </c>
      <c r="H403" s="109"/>
    </row>
    <row r="404" spans="1:8" ht="12" thickBot="1" x14ac:dyDescent="0.25">
      <c r="A404" s="12"/>
      <c r="B404" s="13"/>
      <c r="C404" s="13"/>
      <c r="D404" s="13"/>
      <c r="E404" s="18"/>
      <c r="F404" s="19"/>
      <c r="G404" s="19"/>
      <c r="H404" s="20"/>
    </row>
    <row r="405" spans="1:8" ht="6.75" customHeight="1" x14ac:dyDescent="0.2">
      <c r="A405" s="175"/>
      <c r="B405" s="176"/>
      <c r="C405" s="177"/>
      <c r="D405" s="177"/>
      <c r="E405" s="177"/>
      <c r="F405" s="177"/>
      <c r="G405" s="177"/>
      <c r="H405" s="178"/>
    </row>
    <row r="406" spans="1:8" ht="6.75" customHeight="1" thickBot="1" x14ac:dyDescent="0.25">
      <c r="A406" s="179"/>
      <c r="B406" s="180"/>
      <c r="C406" s="180"/>
      <c r="D406" s="180"/>
      <c r="E406" s="180"/>
      <c r="F406" s="180"/>
      <c r="G406" s="180"/>
      <c r="H406" s="155"/>
    </row>
    <row r="407" spans="1:8" ht="12" thickBot="1" x14ac:dyDescent="0.25">
      <c r="A407" s="21"/>
      <c r="B407" s="22"/>
      <c r="C407" s="22"/>
      <c r="D407" s="185" t="s">
        <v>16</v>
      </c>
      <c r="E407" s="182"/>
      <c r="F407" s="190">
        <f>F359+32</f>
        <v>42806</v>
      </c>
      <c r="G407" s="191"/>
      <c r="H407" s="23"/>
    </row>
    <row r="408" spans="1:8" ht="6.75" customHeight="1" x14ac:dyDescent="0.2">
      <c r="A408" s="153"/>
      <c r="B408" s="154"/>
      <c r="C408" s="154"/>
      <c r="D408" s="154"/>
      <c r="E408" s="154"/>
      <c r="F408" s="154"/>
      <c r="G408" s="154"/>
      <c r="H408" s="155"/>
    </row>
    <row r="409" spans="1:8" ht="27" customHeight="1" x14ac:dyDescent="0.2">
      <c r="A409" s="24" t="s">
        <v>1</v>
      </c>
      <c r="B409" s="25"/>
      <c r="C409" s="26" t="s">
        <v>57</v>
      </c>
      <c r="D409" s="26" t="s">
        <v>57</v>
      </c>
      <c r="E409" s="26" t="s">
        <v>57</v>
      </c>
      <c r="F409" s="26" t="s">
        <v>57</v>
      </c>
      <c r="G409" s="26" t="s">
        <v>57</v>
      </c>
      <c r="H409" s="15"/>
    </row>
    <row r="410" spans="1:8" ht="27" customHeight="1" x14ac:dyDescent="0.2">
      <c r="A410" s="27"/>
      <c r="B410" s="28" t="s">
        <v>2</v>
      </c>
      <c r="C410" s="87">
        <v>42248</v>
      </c>
      <c r="D410" s="29">
        <f>C410+7</f>
        <v>42255</v>
      </c>
      <c r="E410" s="29">
        <f t="shared" ref="E410:G410" si="31">D410+7</f>
        <v>42262</v>
      </c>
      <c r="F410" s="29">
        <f t="shared" si="31"/>
        <v>42269</v>
      </c>
      <c r="G410" s="29">
        <f t="shared" si="31"/>
        <v>42276</v>
      </c>
      <c r="H410" s="30" t="s">
        <v>3</v>
      </c>
    </row>
    <row r="411" spans="1:8" ht="12.75" customHeight="1" thickBot="1" x14ac:dyDescent="0.25">
      <c r="A411" s="31"/>
      <c r="B411" s="32" t="s">
        <v>4</v>
      </c>
      <c r="C411" s="33">
        <v>1</v>
      </c>
      <c r="D411" s="33">
        <v>2</v>
      </c>
      <c r="E411" s="33">
        <v>3</v>
      </c>
      <c r="F411" s="33">
        <v>4</v>
      </c>
      <c r="G411" s="33">
        <v>5</v>
      </c>
      <c r="H411" s="34" t="s">
        <v>2</v>
      </c>
    </row>
    <row r="412" spans="1:8" ht="24" customHeight="1" thickTop="1" thickBot="1" x14ac:dyDescent="0.25">
      <c r="A412" s="74" t="str">
        <f t="shared" ref="A412:B425" si="32">A364</f>
        <v>Care and Use of Tools, Materials &amp; Safety</v>
      </c>
      <c r="B412" s="75">
        <f t="shared" si="32"/>
        <v>500</v>
      </c>
      <c r="C412" s="88"/>
      <c r="D412" s="89"/>
      <c r="E412" s="89"/>
      <c r="F412" s="89"/>
      <c r="G412" s="90"/>
      <c r="H412" s="91">
        <f>SUM(C412:G412)</f>
        <v>0</v>
      </c>
    </row>
    <row r="413" spans="1:8" ht="24" customHeight="1" thickTop="1" thickBot="1" x14ac:dyDescent="0.25">
      <c r="A413" s="74" t="str">
        <f t="shared" si="32"/>
        <v>Caulking and Cast Iron Pipe</v>
      </c>
      <c r="B413" s="75">
        <f t="shared" si="32"/>
        <v>400</v>
      </c>
      <c r="C413" s="92"/>
      <c r="D413" s="93"/>
      <c r="E413" s="93"/>
      <c r="F413" s="93"/>
      <c r="G413" s="94"/>
      <c r="H413" s="91">
        <f t="shared" ref="H413:H425" si="33">SUM(C413:G413)</f>
        <v>0</v>
      </c>
    </row>
    <row r="414" spans="1:8" ht="24" customHeight="1" thickTop="1" thickBot="1" x14ac:dyDescent="0.25">
      <c r="A414" s="74" t="str">
        <f t="shared" si="32"/>
        <v>Drainage Piping &amp; Fitting</v>
      </c>
      <c r="B414" s="75">
        <f t="shared" si="32"/>
        <v>800</v>
      </c>
      <c r="C414" s="92"/>
      <c r="D414" s="93"/>
      <c r="E414" s="93"/>
      <c r="F414" s="93"/>
      <c r="G414" s="94"/>
      <c r="H414" s="91">
        <f t="shared" si="33"/>
        <v>0</v>
      </c>
    </row>
    <row r="415" spans="1:8" ht="24" customHeight="1" thickTop="1" thickBot="1" x14ac:dyDescent="0.25">
      <c r="A415" s="74" t="str">
        <f t="shared" si="32"/>
        <v>Venting</v>
      </c>
      <c r="B415" s="75">
        <f t="shared" si="32"/>
        <v>450</v>
      </c>
      <c r="C415" s="92"/>
      <c r="D415" s="93"/>
      <c r="E415" s="93"/>
      <c r="F415" s="93"/>
      <c r="G415" s="94"/>
      <c r="H415" s="91">
        <f t="shared" si="33"/>
        <v>0</v>
      </c>
    </row>
    <row r="416" spans="1:8" ht="24" customHeight="1" thickTop="1" thickBot="1" x14ac:dyDescent="0.25">
      <c r="A416" s="74" t="str">
        <f t="shared" si="32"/>
        <v>Power &amp; Industrial Process Piping</v>
      </c>
      <c r="B416" s="75">
        <f t="shared" si="32"/>
        <v>750</v>
      </c>
      <c r="C416" s="92"/>
      <c r="D416" s="93"/>
      <c r="E416" s="93"/>
      <c r="F416" s="93"/>
      <c r="G416" s="94"/>
      <c r="H416" s="91">
        <f t="shared" si="33"/>
        <v>0</v>
      </c>
    </row>
    <row r="417" spans="1:8" ht="24" customHeight="1" thickTop="1" thickBot="1" x14ac:dyDescent="0.25">
      <c r="A417" s="74" t="str">
        <f t="shared" si="32"/>
        <v>Water Heater Installation</v>
      </c>
      <c r="B417" s="75">
        <f t="shared" si="32"/>
        <v>750</v>
      </c>
      <c r="C417" s="92"/>
      <c r="D417" s="93"/>
      <c r="E417" s="93"/>
      <c r="F417" s="93"/>
      <c r="G417" s="94"/>
      <c r="H417" s="91">
        <f t="shared" si="33"/>
        <v>0</v>
      </c>
    </row>
    <row r="418" spans="1:8" ht="24" customHeight="1" thickTop="1" thickBot="1" x14ac:dyDescent="0.25">
      <c r="A418" s="74" t="str">
        <f t="shared" si="32"/>
        <v>High and Low Pressure Boilers</v>
      </c>
      <c r="B418" s="75">
        <f t="shared" si="32"/>
        <v>750</v>
      </c>
      <c r="C418" s="92"/>
      <c r="D418" s="93"/>
      <c r="E418" s="93"/>
      <c r="F418" s="93"/>
      <c r="G418" s="94"/>
      <c r="H418" s="91">
        <f t="shared" si="33"/>
        <v>0</v>
      </c>
    </row>
    <row r="419" spans="1:8" ht="24" customHeight="1" thickTop="1" thickBot="1" x14ac:dyDescent="0.25">
      <c r="A419" s="74" t="str">
        <f t="shared" si="32"/>
        <v>Hot &amp; Cold Water  Systems/Domestic</v>
      </c>
      <c r="B419" s="75">
        <f t="shared" si="32"/>
        <v>800</v>
      </c>
      <c r="C419" s="92"/>
      <c r="D419" s="93"/>
      <c r="E419" s="93"/>
      <c r="F419" s="93"/>
      <c r="G419" s="94"/>
      <c r="H419" s="91">
        <f t="shared" si="33"/>
        <v>0</v>
      </c>
    </row>
    <row r="420" spans="1:8" ht="24" customHeight="1" thickTop="1" thickBot="1" x14ac:dyDescent="0.25">
      <c r="A420" s="74" t="str">
        <f t="shared" si="32"/>
        <v>Gas Systems Appliances</v>
      </c>
      <c r="B420" s="75">
        <f t="shared" si="32"/>
        <v>500</v>
      </c>
      <c r="C420" s="92"/>
      <c r="D420" s="93"/>
      <c r="E420" s="93"/>
      <c r="F420" s="93"/>
      <c r="G420" s="94"/>
      <c r="H420" s="91">
        <f t="shared" si="33"/>
        <v>0</v>
      </c>
    </row>
    <row r="421" spans="1:8" ht="24" customHeight="1" thickTop="1" thickBot="1" x14ac:dyDescent="0.25">
      <c r="A421" s="74" t="str">
        <f t="shared" si="32"/>
        <v>Single Fixture Installation</v>
      </c>
      <c r="B421" s="75">
        <f t="shared" si="32"/>
        <v>500</v>
      </c>
      <c r="C421" s="92"/>
      <c r="D421" s="93"/>
      <c r="E421" s="93"/>
      <c r="F421" s="93"/>
      <c r="G421" s="94"/>
      <c r="H421" s="91">
        <f t="shared" si="33"/>
        <v>0</v>
      </c>
    </row>
    <row r="422" spans="1:8" ht="30" customHeight="1" thickTop="1" thickBot="1" x14ac:dyDescent="0.25">
      <c r="A422" s="74" t="str">
        <f t="shared" si="32"/>
        <v>Pipe Cutting, Reaming, Threading &amp; Flanging</v>
      </c>
      <c r="B422" s="75">
        <f t="shared" si="32"/>
        <v>400</v>
      </c>
      <c r="C422" s="92"/>
      <c r="D422" s="93"/>
      <c r="E422" s="93"/>
      <c r="F422" s="93"/>
      <c r="G422" s="94"/>
      <c r="H422" s="91">
        <f t="shared" si="33"/>
        <v>0</v>
      </c>
    </row>
    <row r="423" spans="1:8" ht="30" customHeight="1" thickTop="1" thickBot="1" x14ac:dyDescent="0.25">
      <c r="A423" s="74" t="str">
        <f t="shared" si="32"/>
        <v>Preparation of Tools, Equipment  &amp; Material for Plumbing &amp; Heating</v>
      </c>
      <c r="B423" s="75">
        <f t="shared" si="32"/>
        <v>400</v>
      </c>
      <c r="C423" s="92"/>
      <c r="D423" s="93"/>
      <c r="E423" s="93"/>
      <c r="F423" s="93"/>
      <c r="G423" s="94"/>
      <c r="H423" s="91">
        <f t="shared" si="33"/>
        <v>0</v>
      </c>
    </row>
    <row r="424" spans="1:8" ht="36" customHeight="1" thickTop="1" thickBot="1" x14ac:dyDescent="0.25">
      <c r="A424" s="74" t="str">
        <f t="shared" si="32"/>
        <v>Installation &amp; Maintenance of Steam, Hot Water Heat. &amp; Chilled Water Cooling Sys.</v>
      </c>
      <c r="B424" s="75">
        <f t="shared" si="32"/>
        <v>1000</v>
      </c>
      <c r="C424" s="92"/>
      <c r="D424" s="93"/>
      <c r="E424" s="93"/>
      <c r="F424" s="93"/>
      <c r="G424" s="94"/>
      <c r="H424" s="91">
        <f t="shared" si="33"/>
        <v>0</v>
      </c>
    </row>
    <row r="425" spans="1:8" ht="30" customHeight="1" thickTop="1" thickBot="1" x14ac:dyDescent="0.25">
      <c r="A425" s="74" t="str">
        <f t="shared" si="32"/>
        <v>General Sheet Fabrication/Installation &amp; Installation of Skylights/Ventilators</v>
      </c>
      <c r="B425" s="75">
        <f t="shared" si="32"/>
        <v>1000</v>
      </c>
      <c r="C425" s="95"/>
      <c r="D425" s="96"/>
      <c r="E425" s="96"/>
      <c r="F425" s="96"/>
      <c r="G425" s="97"/>
      <c r="H425" s="91">
        <f t="shared" si="33"/>
        <v>0</v>
      </c>
    </row>
    <row r="426" spans="1:8" ht="30" customHeight="1" thickBot="1" x14ac:dyDescent="0.25">
      <c r="A426" s="156" t="s">
        <v>5</v>
      </c>
      <c r="B426" s="157"/>
      <c r="C426" s="98">
        <f>SUM(C412:C425)</f>
        <v>0</v>
      </c>
      <c r="D426" s="98">
        <f t="shared" ref="D426:G426" si="34">SUM(D412:D425)</f>
        <v>0</v>
      </c>
      <c r="E426" s="98">
        <f t="shared" si="34"/>
        <v>0</v>
      </c>
      <c r="F426" s="98">
        <f t="shared" si="34"/>
        <v>0</v>
      </c>
      <c r="G426" s="98">
        <f t="shared" si="34"/>
        <v>0</v>
      </c>
      <c r="H426" s="99">
        <f>SUM(C426:G426)</f>
        <v>0</v>
      </c>
    </row>
    <row r="427" spans="1:8" ht="30" customHeight="1" thickBot="1" x14ac:dyDescent="0.25">
      <c r="A427"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427" s="159"/>
      <c r="C427" s="159"/>
      <c r="D427" s="160"/>
      <c r="E427" s="40" t="s">
        <v>6</v>
      </c>
      <c r="F427" s="41"/>
      <c r="G427" s="41"/>
      <c r="H427" s="102"/>
    </row>
    <row r="428" spans="1:8" ht="30" customHeight="1" thickBot="1" x14ac:dyDescent="0.25">
      <c r="A428" s="161"/>
      <c r="B428" s="162"/>
      <c r="C428" s="162"/>
      <c r="D428" s="163"/>
      <c r="E428" s="43" t="s">
        <v>56</v>
      </c>
      <c r="F428" s="44"/>
      <c r="G428" s="44"/>
      <c r="H428" s="101">
        <f>SUM(H426:H427)</f>
        <v>0</v>
      </c>
    </row>
    <row r="429" spans="1:8" x14ac:dyDescent="0.2">
      <c r="A429" s="45"/>
      <c r="B429" s="46"/>
      <c r="C429" s="46"/>
      <c r="D429" s="46"/>
      <c r="E429" s="46"/>
      <c r="F429" s="46"/>
      <c r="G429" s="46"/>
      <c r="H429" s="47"/>
    </row>
    <row r="430" spans="1:8" x14ac:dyDescent="0.2">
      <c r="A430" s="48" t="s">
        <v>7</v>
      </c>
      <c r="B430" s="49"/>
      <c r="C430" s="49"/>
      <c r="D430" s="50" t="s">
        <v>8</v>
      </c>
      <c r="E430" s="50" t="s">
        <v>8</v>
      </c>
      <c r="F430" s="50" t="s">
        <v>8</v>
      </c>
      <c r="G430" s="50" t="s">
        <v>8</v>
      </c>
      <c r="H430" s="51" t="s">
        <v>9</v>
      </c>
    </row>
    <row r="431" spans="1:8" x14ac:dyDescent="0.2">
      <c r="A431" s="48" t="s">
        <v>10</v>
      </c>
      <c r="B431" s="49"/>
      <c r="C431" s="49"/>
      <c r="D431" s="50"/>
      <c r="E431" s="50"/>
      <c r="F431" s="50"/>
      <c r="G431" s="50"/>
      <c r="H431" s="51"/>
    </row>
    <row r="432" spans="1:8" x14ac:dyDescent="0.2">
      <c r="A432" s="48" t="s">
        <v>11</v>
      </c>
      <c r="B432" s="49"/>
      <c r="C432" s="49"/>
      <c r="D432" s="50" t="s">
        <v>12</v>
      </c>
      <c r="E432" s="50" t="s">
        <v>12</v>
      </c>
      <c r="F432" s="50" t="s">
        <v>12</v>
      </c>
      <c r="G432" s="50" t="s">
        <v>12</v>
      </c>
      <c r="H432" s="51" t="s">
        <v>13</v>
      </c>
    </row>
    <row r="433" spans="1:8" x14ac:dyDescent="0.2">
      <c r="A433" s="52"/>
      <c r="B433" s="53"/>
      <c r="C433" s="53"/>
      <c r="D433" s="53"/>
      <c r="E433" s="53"/>
      <c r="F433" s="53"/>
      <c r="G433" s="53"/>
      <c r="H433" s="54"/>
    </row>
    <row r="434" spans="1:8" x14ac:dyDescent="0.2">
      <c r="A434" s="45"/>
      <c r="B434" s="46"/>
      <c r="C434" s="46"/>
      <c r="D434" s="46"/>
      <c r="E434" s="46"/>
      <c r="F434" s="46"/>
      <c r="G434" s="46"/>
      <c r="H434" s="55"/>
    </row>
    <row r="435" spans="1:8" x14ac:dyDescent="0.2">
      <c r="A435" s="48" t="s">
        <v>14</v>
      </c>
      <c r="B435" s="53"/>
      <c r="C435" s="53"/>
      <c r="D435" s="53"/>
      <c r="E435" s="53"/>
      <c r="F435" s="53"/>
      <c r="G435" s="53"/>
      <c r="H435" s="54"/>
    </row>
    <row r="436" spans="1:8" x14ac:dyDescent="0.2">
      <c r="A436" s="56" t="s">
        <v>15</v>
      </c>
      <c r="B436" s="57"/>
      <c r="C436" s="57"/>
      <c r="D436" s="57"/>
      <c r="E436" s="57"/>
      <c r="F436" s="57"/>
      <c r="G436" s="57"/>
      <c r="H436" s="47"/>
    </row>
    <row r="437" spans="1:8" x14ac:dyDescent="0.2">
      <c r="A437" s="52"/>
      <c r="B437" s="53"/>
      <c r="C437" s="53"/>
      <c r="D437" s="53"/>
      <c r="E437" s="53"/>
      <c r="F437" s="53"/>
      <c r="G437" s="53"/>
      <c r="H437" s="54"/>
    </row>
    <row r="438" spans="1:8" ht="42" customHeight="1" x14ac:dyDescent="0.2">
      <c r="A438" s="164" t="s">
        <v>22</v>
      </c>
      <c r="B438" s="165"/>
      <c r="C438" s="165"/>
      <c r="D438" s="165"/>
      <c r="E438" s="165"/>
      <c r="F438" s="165"/>
      <c r="G438" s="165"/>
      <c r="H438" s="166"/>
    </row>
    <row r="439" spans="1:8" x14ac:dyDescent="0.2">
      <c r="A439" s="58"/>
      <c r="B439" s="59"/>
      <c r="C439" s="59"/>
      <c r="D439" s="59"/>
      <c r="E439" s="59"/>
      <c r="F439" s="59"/>
      <c r="G439" s="59"/>
      <c r="H439" s="60"/>
    </row>
    <row r="440" spans="1:8" x14ac:dyDescent="0.2">
      <c r="A440" s="167" t="s">
        <v>59</v>
      </c>
      <c r="B440" s="168"/>
      <c r="C440" s="168"/>
      <c r="D440" s="168"/>
      <c r="E440" s="168"/>
      <c r="F440" s="168"/>
      <c r="G440" s="168"/>
      <c r="H440" s="169"/>
    </row>
    <row r="441" spans="1:8" x14ac:dyDescent="0.2">
      <c r="A441" s="48"/>
      <c r="B441" s="57"/>
      <c r="C441" s="57"/>
      <c r="D441" s="57"/>
      <c r="E441" s="57"/>
      <c r="F441" s="57"/>
      <c r="G441" s="57"/>
      <c r="H441" s="47"/>
    </row>
    <row r="442" spans="1:8" ht="12.75" customHeight="1" x14ac:dyDescent="0.2">
      <c r="A442" s="61" t="s">
        <v>37</v>
      </c>
      <c r="B442" s="63"/>
      <c r="C442" s="63"/>
      <c r="D442" s="63"/>
      <c r="E442" s="63"/>
      <c r="F442" s="63"/>
      <c r="G442" s="63"/>
      <c r="H442" s="64"/>
    </row>
    <row r="443" spans="1:8" ht="12.75" customHeight="1" x14ac:dyDescent="0.2">
      <c r="A443" s="12"/>
      <c r="B443" s="25"/>
      <c r="C443" s="25"/>
      <c r="D443" s="25"/>
      <c r="E443" s="25"/>
      <c r="F443" s="25"/>
      <c r="G443" s="25"/>
      <c r="H443" s="15"/>
    </row>
    <row r="444" spans="1:8" ht="12.75" customHeight="1" x14ac:dyDescent="0.2">
      <c r="A444" s="12" t="s">
        <v>38</v>
      </c>
      <c r="B444" s="67"/>
      <c r="C444" s="67"/>
      <c r="D444" s="67"/>
      <c r="E444" s="25"/>
      <c r="F444" s="65" t="s">
        <v>36</v>
      </c>
      <c r="G444" s="67"/>
      <c r="H444" s="69"/>
    </row>
    <row r="445" spans="1:8" ht="12.75" customHeight="1" x14ac:dyDescent="0.2">
      <c r="A445" s="12"/>
      <c r="B445" s="70"/>
      <c r="C445" s="70"/>
      <c r="D445" s="70"/>
      <c r="E445" s="25"/>
      <c r="F445" s="65"/>
      <c r="G445" s="70"/>
      <c r="H445" s="69"/>
    </row>
    <row r="446" spans="1:8" x14ac:dyDescent="0.2">
      <c r="A446" s="12" t="s">
        <v>39</v>
      </c>
      <c r="B446" s="67"/>
      <c r="C446" s="67"/>
      <c r="D446" s="67"/>
      <c r="E446" s="25"/>
      <c r="F446" s="65" t="s">
        <v>36</v>
      </c>
      <c r="G446" s="67"/>
      <c r="H446" s="69"/>
    </row>
    <row r="447" spans="1:8" ht="12" thickBot="1" x14ac:dyDescent="0.25">
      <c r="A447" s="71"/>
      <c r="B447" s="72"/>
      <c r="C447" s="72"/>
      <c r="D447" s="72"/>
      <c r="E447" s="72"/>
      <c r="F447" s="72"/>
      <c r="G447" s="72"/>
      <c r="H447" s="20"/>
    </row>
    <row r="448" spans="1:8" x14ac:dyDescent="0.2">
      <c r="A448" s="8"/>
      <c r="B448" s="9"/>
      <c r="C448" s="9"/>
      <c r="D448" s="9"/>
      <c r="E448" s="170" t="str">
        <f>E400</f>
        <v>PRINT NAME HERE</v>
      </c>
      <c r="F448" s="171"/>
      <c r="G448" s="171"/>
      <c r="H448" s="172"/>
    </row>
    <row r="449" spans="1:8" x14ac:dyDescent="0.2">
      <c r="A449" s="12"/>
      <c r="B449" s="13"/>
      <c r="C449" s="13"/>
      <c r="D449" s="13"/>
      <c r="E449" s="14"/>
      <c r="F449" s="105"/>
      <c r="G449" s="105"/>
      <c r="H449" s="106"/>
    </row>
    <row r="450" spans="1:8" x14ac:dyDescent="0.2">
      <c r="A450" s="16" t="s">
        <v>0</v>
      </c>
      <c r="B450" s="13"/>
      <c r="C450" s="13"/>
      <c r="D450" s="13"/>
      <c r="E450" s="83" t="s">
        <v>41</v>
      </c>
      <c r="F450" s="188">
        <f>$F$114</f>
        <v>0</v>
      </c>
      <c r="G450" s="188"/>
      <c r="H450" s="189"/>
    </row>
    <row r="451" spans="1:8" x14ac:dyDescent="0.2">
      <c r="A451" s="16" t="str">
        <f>A403</f>
        <v>Plumbing</v>
      </c>
      <c r="B451" s="13"/>
      <c r="C451" s="13"/>
      <c r="D451" s="13"/>
      <c r="E451" s="83"/>
      <c r="F451" s="107" t="s">
        <v>17</v>
      </c>
      <c r="G451" s="108">
        <f>$G$115</f>
        <v>0</v>
      </c>
      <c r="H451" s="109"/>
    </row>
    <row r="452" spans="1:8" ht="12" thickBot="1" x14ac:dyDescent="0.25">
      <c r="A452" s="12"/>
      <c r="B452" s="13"/>
      <c r="C452" s="13"/>
      <c r="D452" s="13"/>
      <c r="E452" s="18"/>
      <c r="F452" s="19"/>
      <c r="G452" s="19"/>
      <c r="H452" s="20"/>
    </row>
    <row r="453" spans="1:8" ht="6.75" customHeight="1" x14ac:dyDescent="0.2">
      <c r="A453" s="175"/>
      <c r="B453" s="176"/>
      <c r="C453" s="177"/>
      <c r="D453" s="177"/>
      <c r="E453" s="177"/>
      <c r="F453" s="177"/>
      <c r="G453" s="177"/>
      <c r="H453" s="178"/>
    </row>
    <row r="454" spans="1:8" ht="6.75" customHeight="1" thickBot="1" x14ac:dyDescent="0.25">
      <c r="A454" s="179"/>
      <c r="B454" s="180"/>
      <c r="C454" s="180"/>
      <c r="D454" s="180"/>
      <c r="E454" s="180"/>
      <c r="F454" s="180"/>
      <c r="G454" s="180"/>
      <c r="H454" s="155"/>
    </row>
    <row r="455" spans="1:8" ht="12" thickBot="1" x14ac:dyDescent="0.25">
      <c r="A455" s="21"/>
      <c r="B455" s="22"/>
      <c r="C455" s="22"/>
      <c r="D455" s="185" t="s">
        <v>16</v>
      </c>
      <c r="E455" s="182"/>
      <c r="F455" s="190">
        <f>F407+32</f>
        <v>42838</v>
      </c>
      <c r="G455" s="191"/>
      <c r="H455" s="23"/>
    </row>
    <row r="456" spans="1:8" ht="6.75" customHeight="1" x14ac:dyDescent="0.2">
      <c r="A456" s="153"/>
      <c r="B456" s="154"/>
      <c r="C456" s="154"/>
      <c r="D456" s="154"/>
      <c r="E456" s="154"/>
      <c r="F456" s="154"/>
      <c r="G456" s="154"/>
      <c r="H456" s="155"/>
    </row>
    <row r="457" spans="1:8" ht="27" customHeight="1" x14ac:dyDescent="0.2">
      <c r="A457" s="24" t="s">
        <v>1</v>
      </c>
      <c r="B457" s="25"/>
      <c r="C457" s="26" t="s">
        <v>57</v>
      </c>
      <c r="D457" s="26" t="s">
        <v>57</v>
      </c>
      <c r="E457" s="26" t="s">
        <v>57</v>
      </c>
      <c r="F457" s="26" t="s">
        <v>57</v>
      </c>
      <c r="G457" s="26" t="s">
        <v>57</v>
      </c>
      <c r="H457" s="15"/>
    </row>
    <row r="458" spans="1:8" ht="27" customHeight="1" x14ac:dyDescent="0.2">
      <c r="A458" s="27"/>
      <c r="B458" s="28" t="s">
        <v>2</v>
      </c>
      <c r="C458" s="87">
        <v>42248</v>
      </c>
      <c r="D458" s="29">
        <f>C458+7</f>
        <v>42255</v>
      </c>
      <c r="E458" s="29">
        <f t="shared" ref="E458:G458" si="35">D458+7</f>
        <v>42262</v>
      </c>
      <c r="F458" s="29">
        <f t="shared" si="35"/>
        <v>42269</v>
      </c>
      <c r="G458" s="29">
        <f t="shared" si="35"/>
        <v>42276</v>
      </c>
      <c r="H458" s="30" t="s">
        <v>3</v>
      </c>
    </row>
    <row r="459" spans="1:8" ht="12.75" customHeight="1" thickBot="1" x14ac:dyDescent="0.25">
      <c r="A459" s="31"/>
      <c r="B459" s="32" t="s">
        <v>4</v>
      </c>
      <c r="C459" s="33">
        <v>1</v>
      </c>
      <c r="D459" s="33">
        <v>2</v>
      </c>
      <c r="E459" s="33">
        <v>3</v>
      </c>
      <c r="F459" s="33">
        <v>4</v>
      </c>
      <c r="G459" s="33">
        <v>5</v>
      </c>
      <c r="H459" s="34" t="s">
        <v>2</v>
      </c>
    </row>
    <row r="460" spans="1:8" ht="24" customHeight="1" thickTop="1" thickBot="1" x14ac:dyDescent="0.25">
      <c r="A460" s="74" t="str">
        <f t="shared" ref="A460:B473" si="36">A412</f>
        <v>Care and Use of Tools, Materials &amp; Safety</v>
      </c>
      <c r="B460" s="75">
        <f t="shared" si="36"/>
        <v>500</v>
      </c>
      <c r="C460" s="88"/>
      <c r="D460" s="89"/>
      <c r="E460" s="89"/>
      <c r="F460" s="89"/>
      <c r="G460" s="90"/>
      <c r="H460" s="91">
        <f>SUM(C460:G460)</f>
        <v>0</v>
      </c>
    </row>
    <row r="461" spans="1:8" ht="24" customHeight="1" thickTop="1" thickBot="1" x14ac:dyDescent="0.25">
      <c r="A461" s="74" t="str">
        <f t="shared" si="36"/>
        <v>Caulking and Cast Iron Pipe</v>
      </c>
      <c r="B461" s="75">
        <f t="shared" si="36"/>
        <v>400</v>
      </c>
      <c r="C461" s="92"/>
      <c r="D461" s="93"/>
      <c r="E461" s="93"/>
      <c r="F461" s="93"/>
      <c r="G461" s="94"/>
      <c r="H461" s="91">
        <f t="shared" ref="H461:H473" si="37">SUM(C461:G461)</f>
        <v>0</v>
      </c>
    </row>
    <row r="462" spans="1:8" ht="24" customHeight="1" thickTop="1" thickBot="1" x14ac:dyDescent="0.25">
      <c r="A462" s="74" t="str">
        <f t="shared" si="36"/>
        <v>Drainage Piping &amp; Fitting</v>
      </c>
      <c r="B462" s="75">
        <f t="shared" si="36"/>
        <v>800</v>
      </c>
      <c r="C462" s="92"/>
      <c r="D462" s="93"/>
      <c r="E462" s="93"/>
      <c r="F462" s="93"/>
      <c r="G462" s="94"/>
      <c r="H462" s="91">
        <f t="shared" si="37"/>
        <v>0</v>
      </c>
    </row>
    <row r="463" spans="1:8" ht="24" customHeight="1" thickTop="1" thickBot="1" x14ac:dyDescent="0.25">
      <c r="A463" s="74" t="str">
        <f t="shared" si="36"/>
        <v>Venting</v>
      </c>
      <c r="B463" s="75">
        <f t="shared" si="36"/>
        <v>450</v>
      </c>
      <c r="C463" s="92"/>
      <c r="D463" s="93"/>
      <c r="E463" s="93"/>
      <c r="F463" s="93"/>
      <c r="G463" s="94"/>
      <c r="H463" s="91">
        <f t="shared" si="37"/>
        <v>0</v>
      </c>
    </row>
    <row r="464" spans="1:8" ht="24" customHeight="1" thickTop="1" thickBot="1" x14ac:dyDescent="0.25">
      <c r="A464" s="74" t="str">
        <f t="shared" si="36"/>
        <v>Power &amp; Industrial Process Piping</v>
      </c>
      <c r="B464" s="75">
        <f t="shared" si="36"/>
        <v>750</v>
      </c>
      <c r="C464" s="92"/>
      <c r="D464" s="93"/>
      <c r="E464" s="93"/>
      <c r="F464" s="93"/>
      <c r="G464" s="94"/>
      <c r="H464" s="91">
        <f t="shared" si="37"/>
        <v>0</v>
      </c>
    </row>
    <row r="465" spans="1:8" ht="24" customHeight="1" thickTop="1" thickBot="1" x14ac:dyDescent="0.25">
      <c r="A465" s="74" t="str">
        <f t="shared" si="36"/>
        <v>Water Heater Installation</v>
      </c>
      <c r="B465" s="75">
        <f t="shared" si="36"/>
        <v>750</v>
      </c>
      <c r="C465" s="92"/>
      <c r="D465" s="93"/>
      <c r="E465" s="93"/>
      <c r="F465" s="93"/>
      <c r="G465" s="94"/>
      <c r="H465" s="91">
        <f t="shared" si="37"/>
        <v>0</v>
      </c>
    </row>
    <row r="466" spans="1:8" ht="24" customHeight="1" thickTop="1" thickBot="1" x14ac:dyDescent="0.25">
      <c r="A466" s="74" t="str">
        <f t="shared" si="36"/>
        <v>High and Low Pressure Boilers</v>
      </c>
      <c r="B466" s="75">
        <f t="shared" si="36"/>
        <v>750</v>
      </c>
      <c r="C466" s="92"/>
      <c r="D466" s="93"/>
      <c r="E466" s="93"/>
      <c r="F466" s="93"/>
      <c r="G466" s="94"/>
      <c r="H466" s="91">
        <f t="shared" si="37"/>
        <v>0</v>
      </c>
    </row>
    <row r="467" spans="1:8" ht="24" customHeight="1" thickTop="1" thickBot="1" x14ac:dyDescent="0.25">
      <c r="A467" s="74" t="str">
        <f t="shared" si="36"/>
        <v>Hot &amp; Cold Water  Systems/Domestic</v>
      </c>
      <c r="B467" s="75">
        <f t="shared" si="36"/>
        <v>800</v>
      </c>
      <c r="C467" s="92"/>
      <c r="D467" s="93"/>
      <c r="E467" s="93"/>
      <c r="F467" s="93"/>
      <c r="G467" s="94"/>
      <c r="H467" s="91">
        <f t="shared" si="37"/>
        <v>0</v>
      </c>
    </row>
    <row r="468" spans="1:8" ht="24" customHeight="1" thickTop="1" thickBot="1" x14ac:dyDescent="0.25">
      <c r="A468" s="74" t="str">
        <f t="shared" si="36"/>
        <v>Gas Systems Appliances</v>
      </c>
      <c r="B468" s="75">
        <f t="shared" si="36"/>
        <v>500</v>
      </c>
      <c r="C468" s="92"/>
      <c r="D468" s="93"/>
      <c r="E468" s="93"/>
      <c r="F468" s="93"/>
      <c r="G468" s="94"/>
      <c r="H468" s="91">
        <f t="shared" si="37"/>
        <v>0</v>
      </c>
    </row>
    <row r="469" spans="1:8" ht="24" customHeight="1" thickTop="1" thickBot="1" x14ac:dyDescent="0.25">
      <c r="A469" s="74" t="str">
        <f t="shared" si="36"/>
        <v>Single Fixture Installation</v>
      </c>
      <c r="B469" s="75">
        <f t="shared" si="36"/>
        <v>500</v>
      </c>
      <c r="C469" s="92"/>
      <c r="D469" s="93"/>
      <c r="E469" s="93"/>
      <c r="F469" s="93"/>
      <c r="G469" s="94"/>
      <c r="H469" s="91">
        <f t="shared" si="37"/>
        <v>0</v>
      </c>
    </row>
    <row r="470" spans="1:8" ht="24" customHeight="1" thickTop="1" thickBot="1" x14ac:dyDescent="0.25">
      <c r="A470" s="74" t="str">
        <f t="shared" si="36"/>
        <v>Pipe Cutting, Reaming, Threading &amp; Flanging</v>
      </c>
      <c r="B470" s="75">
        <f t="shared" si="36"/>
        <v>400</v>
      </c>
      <c r="C470" s="92"/>
      <c r="D470" s="93"/>
      <c r="E470" s="93"/>
      <c r="F470" s="93"/>
      <c r="G470" s="94"/>
      <c r="H470" s="91">
        <f t="shared" si="37"/>
        <v>0</v>
      </c>
    </row>
    <row r="471" spans="1:8" ht="30" customHeight="1" thickTop="1" thickBot="1" x14ac:dyDescent="0.25">
      <c r="A471" s="74" t="str">
        <f t="shared" si="36"/>
        <v>Preparation of Tools, Equipment  &amp; Material for Plumbing &amp; Heating</v>
      </c>
      <c r="B471" s="75">
        <f t="shared" si="36"/>
        <v>400</v>
      </c>
      <c r="C471" s="92"/>
      <c r="D471" s="93"/>
      <c r="E471" s="93"/>
      <c r="F471" s="93"/>
      <c r="G471" s="94"/>
      <c r="H471" s="91">
        <f t="shared" si="37"/>
        <v>0</v>
      </c>
    </row>
    <row r="472" spans="1:8" ht="36" customHeight="1" thickTop="1" thickBot="1" x14ac:dyDescent="0.25">
      <c r="A472" s="74" t="str">
        <f t="shared" si="36"/>
        <v>Installation &amp; Maintenance of Steam, Hot Water Heat. &amp; Chilled Water Cooling Sys.</v>
      </c>
      <c r="B472" s="75">
        <f t="shared" si="36"/>
        <v>1000</v>
      </c>
      <c r="C472" s="92"/>
      <c r="D472" s="93"/>
      <c r="E472" s="93"/>
      <c r="F472" s="93"/>
      <c r="G472" s="94"/>
      <c r="H472" s="91">
        <f t="shared" si="37"/>
        <v>0</v>
      </c>
    </row>
    <row r="473" spans="1:8" ht="30" customHeight="1" thickTop="1" thickBot="1" x14ac:dyDescent="0.25">
      <c r="A473" s="74" t="str">
        <f t="shared" si="36"/>
        <v>General Sheet Fabrication/Installation &amp; Installation of Skylights/Ventilators</v>
      </c>
      <c r="B473" s="75">
        <f t="shared" si="36"/>
        <v>1000</v>
      </c>
      <c r="C473" s="95"/>
      <c r="D473" s="96"/>
      <c r="E473" s="96"/>
      <c r="F473" s="96"/>
      <c r="G473" s="97"/>
      <c r="H473" s="91">
        <f t="shared" si="37"/>
        <v>0</v>
      </c>
    </row>
    <row r="474" spans="1:8" ht="30" customHeight="1" thickBot="1" x14ac:dyDescent="0.25">
      <c r="A474" s="156" t="s">
        <v>5</v>
      </c>
      <c r="B474" s="157"/>
      <c r="C474" s="98">
        <f>SUM(C460:C473)</f>
        <v>0</v>
      </c>
      <c r="D474" s="98">
        <f t="shared" ref="D474:G474" si="38">SUM(D460:D473)</f>
        <v>0</v>
      </c>
      <c r="E474" s="98">
        <f t="shared" si="38"/>
        <v>0</v>
      </c>
      <c r="F474" s="98">
        <f t="shared" si="38"/>
        <v>0</v>
      </c>
      <c r="G474" s="98">
        <f t="shared" si="38"/>
        <v>0</v>
      </c>
      <c r="H474" s="99">
        <f>SUM(C474:G474)</f>
        <v>0</v>
      </c>
    </row>
    <row r="475" spans="1:8" ht="30" customHeight="1" thickBot="1" x14ac:dyDescent="0.25">
      <c r="A475"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475" s="159"/>
      <c r="C475" s="159"/>
      <c r="D475" s="160"/>
      <c r="E475" s="40" t="s">
        <v>6</v>
      </c>
      <c r="F475" s="41"/>
      <c r="G475" s="41"/>
      <c r="H475" s="102"/>
    </row>
    <row r="476" spans="1:8" ht="30" customHeight="1" thickBot="1" x14ac:dyDescent="0.25">
      <c r="A476" s="161"/>
      <c r="B476" s="162"/>
      <c r="C476" s="162"/>
      <c r="D476" s="163"/>
      <c r="E476" s="43" t="s">
        <v>56</v>
      </c>
      <c r="F476" s="44"/>
      <c r="G476" s="44"/>
      <c r="H476" s="101">
        <f>SUM(H474:H475)</f>
        <v>0</v>
      </c>
    </row>
    <row r="477" spans="1:8" x14ac:dyDescent="0.2">
      <c r="A477" s="45"/>
      <c r="B477" s="46"/>
      <c r="C477" s="46"/>
      <c r="D477" s="46"/>
      <c r="E477" s="46"/>
      <c r="F477" s="46"/>
      <c r="G477" s="46"/>
      <c r="H477" s="47"/>
    </row>
    <row r="478" spans="1:8" x14ac:dyDescent="0.2">
      <c r="A478" s="48" t="s">
        <v>7</v>
      </c>
      <c r="B478" s="49"/>
      <c r="C478" s="49"/>
      <c r="D478" s="50" t="s">
        <v>8</v>
      </c>
      <c r="E478" s="50" t="s">
        <v>8</v>
      </c>
      <c r="F478" s="50" t="s">
        <v>8</v>
      </c>
      <c r="G478" s="50" t="s">
        <v>8</v>
      </c>
      <c r="H478" s="51" t="s">
        <v>9</v>
      </c>
    </row>
    <row r="479" spans="1:8" x14ac:dyDescent="0.2">
      <c r="A479" s="48" t="s">
        <v>10</v>
      </c>
      <c r="B479" s="49"/>
      <c r="C479" s="49"/>
      <c r="D479" s="50"/>
      <c r="E479" s="50"/>
      <c r="F479" s="50"/>
      <c r="G479" s="50"/>
      <c r="H479" s="51"/>
    </row>
    <row r="480" spans="1:8" x14ac:dyDescent="0.2">
      <c r="A480" s="48" t="s">
        <v>11</v>
      </c>
      <c r="B480" s="49"/>
      <c r="C480" s="49"/>
      <c r="D480" s="50" t="s">
        <v>12</v>
      </c>
      <c r="E480" s="50" t="s">
        <v>12</v>
      </c>
      <c r="F480" s="50" t="s">
        <v>12</v>
      </c>
      <c r="G480" s="50" t="s">
        <v>12</v>
      </c>
      <c r="H480" s="51" t="s">
        <v>13</v>
      </c>
    </row>
    <row r="481" spans="1:8" x14ac:dyDescent="0.2">
      <c r="A481" s="52"/>
      <c r="B481" s="53"/>
      <c r="C481" s="53"/>
      <c r="D481" s="53"/>
      <c r="E481" s="53"/>
      <c r="F481" s="53"/>
      <c r="G481" s="53"/>
      <c r="H481" s="54"/>
    </row>
    <row r="482" spans="1:8" x14ac:dyDescent="0.2">
      <c r="A482" s="45"/>
      <c r="B482" s="46"/>
      <c r="C482" s="46"/>
      <c r="D482" s="46"/>
      <c r="E482" s="46"/>
      <c r="F482" s="46"/>
      <c r="G482" s="46"/>
      <c r="H482" s="55"/>
    </row>
    <row r="483" spans="1:8" x14ac:dyDescent="0.2">
      <c r="A483" s="48" t="s">
        <v>14</v>
      </c>
      <c r="B483" s="53"/>
      <c r="C483" s="53"/>
      <c r="D483" s="53"/>
      <c r="E483" s="53"/>
      <c r="F483" s="53"/>
      <c r="G483" s="53"/>
      <c r="H483" s="54"/>
    </row>
    <row r="484" spans="1:8" x14ac:dyDescent="0.2">
      <c r="A484" s="56" t="s">
        <v>15</v>
      </c>
      <c r="B484" s="57"/>
      <c r="C484" s="57"/>
      <c r="D484" s="57"/>
      <c r="E484" s="57"/>
      <c r="F484" s="57"/>
      <c r="G484" s="57"/>
      <c r="H484" s="47"/>
    </row>
    <row r="485" spans="1:8" x14ac:dyDescent="0.2">
      <c r="A485" s="52"/>
      <c r="B485" s="53"/>
      <c r="C485" s="53"/>
      <c r="D485" s="53"/>
      <c r="E485" s="53"/>
      <c r="F485" s="53"/>
      <c r="G485" s="53"/>
      <c r="H485" s="54"/>
    </row>
    <row r="486" spans="1:8" ht="42" customHeight="1" x14ac:dyDescent="0.2">
      <c r="A486" s="164" t="s">
        <v>22</v>
      </c>
      <c r="B486" s="165"/>
      <c r="C486" s="165"/>
      <c r="D486" s="165"/>
      <c r="E486" s="165"/>
      <c r="F486" s="165"/>
      <c r="G486" s="165"/>
      <c r="H486" s="166"/>
    </row>
    <row r="487" spans="1:8" x14ac:dyDescent="0.2">
      <c r="A487" s="58"/>
      <c r="B487" s="59"/>
      <c r="C487" s="59"/>
      <c r="D487" s="59"/>
      <c r="E487" s="59"/>
      <c r="F487" s="59"/>
      <c r="G487" s="59"/>
      <c r="H487" s="60"/>
    </row>
    <row r="488" spans="1:8" x14ac:dyDescent="0.2">
      <c r="A488" s="167" t="s">
        <v>59</v>
      </c>
      <c r="B488" s="168"/>
      <c r="C488" s="168"/>
      <c r="D488" s="168"/>
      <c r="E488" s="168"/>
      <c r="F488" s="168"/>
      <c r="G488" s="168"/>
      <c r="H488" s="169"/>
    </row>
    <row r="489" spans="1:8" x14ac:dyDescent="0.2">
      <c r="A489" s="48"/>
      <c r="B489" s="57"/>
      <c r="C489" s="57"/>
      <c r="D489" s="57"/>
      <c r="E489" s="57"/>
      <c r="F489" s="57"/>
      <c r="G489" s="57"/>
      <c r="H489" s="47"/>
    </row>
    <row r="490" spans="1:8" ht="12.75" customHeight="1" x14ac:dyDescent="0.2">
      <c r="A490" s="61" t="s">
        <v>37</v>
      </c>
      <c r="B490" s="63"/>
      <c r="C490" s="63"/>
      <c r="D490" s="63"/>
      <c r="E490" s="63"/>
      <c r="F490" s="63"/>
      <c r="G490" s="63"/>
      <c r="H490" s="64"/>
    </row>
    <row r="491" spans="1:8" ht="12.75" customHeight="1" x14ac:dyDescent="0.2">
      <c r="A491" s="12"/>
      <c r="B491" s="25"/>
      <c r="C491" s="25"/>
      <c r="D491" s="25"/>
      <c r="E491" s="25"/>
      <c r="F491" s="25"/>
      <c r="G491" s="25"/>
      <c r="H491" s="15"/>
    </row>
    <row r="492" spans="1:8" ht="12.75" customHeight="1" x14ac:dyDescent="0.2">
      <c r="A492" s="12" t="s">
        <v>38</v>
      </c>
      <c r="B492" s="67"/>
      <c r="C492" s="67"/>
      <c r="D492" s="67"/>
      <c r="E492" s="25"/>
      <c r="F492" s="65" t="s">
        <v>36</v>
      </c>
      <c r="G492" s="67"/>
      <c r="H492" s="69"/>
    </row>
    <row r="493" spans="1:8" ht="12.75" customHeight="1" x14ac:dyDescent="0.2">
      <c r="A493" s="12"/>
      <c r="B493" s="70"/>
      <c r="C493" s="70"/>
      <c r="D493" s="70"/>
      <c r="E493" s="25"/>
      <c r="F493" s="65"/>
      <c r="G493" s="70"/>
      <c r="H493" s="69"/>
    </row>
    <row r="494" spans="1:8" x14ac:dyDescent="0.2">
      <c r="A494" s="12" t="s">
        <v>39</v>
      </c>
      <c r="B494" s="67"/>
      <c r="C494" s="67"/>
      <c r="D494" s="67"/>
      <c r="E494" s="25"/>
      <c r="F494" s="65" t="s">
        <v>36</v>
      </c>
      <c r="G494" s="67"/>
      <c r="H494" s="69"/>
    </row>
    <row r="495" spans="1:8" ht="12" thickBot="1" x14ac:dyDescent="0.25">
      <c r="A495" s="71"/>
      <c r="B495" s="72"/>
      <c r="C495" s="72"/>
      <c r="D495" s="72"/>
      <c r="E495" s="72"/>
      <c r="F495" s="72"/>
      <c r="G495" s="72"/>
      <c r="H495" s="20"/>
    </row>
    <row r="496" spans="1:8" x14ac:dyDescent="0.2">
      <c r="A496" s="8"/>
      <c r="B496" s="9"/>
      <c r="C496" s="9"/>
      <c r="D496" s="9"/>
      <c r="E496" s="170" t="str">
        <f>E448</f>
        <v>PRINT NAME HERE</v>
      </c>
      <c r="F496" s="171"/>
      <c r="G496" s="171"/>
      <c r="H496" s="172"/>
    </row>
    <row r="497" spans="1:8" x14ac:dyDescent="0.2">
      <c r="A497" s="12"/>
      <c r="B497" s="13"/>
      <c r="C497" s="13"/>
      <c r="D497" s="13"/>
      <c r="E497" s="14"/>
      <c r="F497" s="105"/>
      <c r="G497" s="105"/>
      <c r="H497" s="106"/>
    </row>
    <row r="498" spans="1:8" x14ac:dyDescent="0.2">
      <c r="A498" s="16" t="s">
        <v>0</v>
      </c>
      <c r="B498" s="13"/>
      <c r="C498" s="13"/>
      <c r="D498" s="13"/>
      <c r="E498" s="83" t="s">
        <v>41</v>
      </c>
      <c r="F498" s="188">
        <f>$F$114</f>
        <v>0</v>
      </c>
      <c r="G498" s="188"/>
      <c r="H498" s="189"/>
    </row>
    <row r="499" spans="1:8" x14ac:dyDescent="0.2">
      <c r="A499" s="16" t="str">
        <f>A451</f>
        <v>Plumbing</v>
      </c>
      <c r="B499" s="13"/>
      <c r="C499" s="13"/>
      <c r="D499" s="13"/>
      <c r="E499" s="83"/>
      <c r="F499" s="107" t="s">
        <v>17</v>
      </c>
      <c r="G499" s="108">
        <f>$G$115</f>
        <v>0</v>
      </c>
      <c r="H499" s="109"/>
    </row>
    <row r="500" spans="1:8" ht="12" thickBot="1" x14ac:dyDescent="0.25">
      <c r="A500" s="12"/>
      <c r="B500" s="13"/>
      <c r="C500" s="13"/>
      <c r="D500" s="13"/>
      <c r="E500" s="18"/>
      <c r="F500" s="19"/>
      <c r="G500" s="19"/>
      <c r="H500" s="20"/>
    </row>
    <row r="501" spans="1:8" ht="6.75" customHeight="1" x14ac:dyDescent="0.2">
      <c r="A501" s="175"/>
      <c r="B501" s="176"/>
      <c r="C501" s="177"/>
      <c r="D501" s="177"/>
      <c r="E501" s="177"/>
      <c r="F501" s="177"/>
      <c r="G501" s="177"/>
      <c r="H501" s="178"/>
    </row>
    <row r="502" spans="1:8" ht="6.75" customHeight="1" thickBot="1" x14ac:dyDescent="0.25">
      <c r="A502" s="179"/>
      <c r="B502" s="180"/>
      <c r="C502" s="180"/>
      <c r="D502" s="180"/>
      <c r="E502" s="180"/>
      <c r="F502" s="180"/>
      <c r="G502" s="180"/>
      <c r="H502" s="155"/>
    </row>
    <row r="503" spans="1:8" ht="12" thickBot="1" x14ac:dyDescent="0.25">
      <c r="A503" s="21"/>
      <c r="B503" s="22"/>
      <c r="C503" s="22"/>
      <c r="D503" s="185" t="s">
        <v>16</v>
      </c>
      <c r="E503" s="182"/>
      <c r="F503" s="190">
        <f>F455+32</f>
        <v>42870</v>
      </c>
      <c r="G503" s="191"/>
      <c r="H503" s="23"/>
    </row>
    <row r="504" spans="1:8" ht="6.75" customHeight="1" x14ac:dyDescent="0.2">
      <c r="A504" s="153"/>
      <c r="B504" s="154"/>
      <c r="C504" s="154"/>
      <c r="D504" s="154"/>
      <c r="E504" s="154"/>
      <c r="F504" s="154"/>
      <c r="G504" s="154"/>
      <c r="H504" s="155"/>
    </row>
    <row r="505" spans="1:8" ht="27" customHeight="1" x14ac:dyDescent="0.2">
      <c r="A505" s="24" t="s">
        <v>1</v>
      </c>
      <c r="B505" s="25"/>
      <c r="C505" s="26" t="s">
        <v>57</v>
      </c>
      <c r="D505" s="26" t="s">
        <v>57</v>
      </c>
      <c r="E505" s="26" t="s">
        <v>57</v>
      </c>
      <c r="F505" s="26" t="s">
        <v>57</v>
      </c>
      <c r="G505" s="26" t="s">
        <v>57</v>
      </c>
      <c r="H505" s="15"/>
    </row>
    <row r="506" spans="1:8" ht="27" customHeight="1" x14ac:dyDescent="0.2">
      <c r="A506" s="27"/>
      <c r="B506" s="28" t="s">
        <v>2</v>
      </c>
      <c r="C506" s="87">
        <v>42248</v>
      </c>
      <c r="D506" s="29">
        <f>C506+7</f>
        <v>42255</v>
      </c>
      <c r="E506" s="29">
        <f t="shared" ref="E506:G506" si="39">D506+7</f>
        <v>42262</v>
      </c>
      <c r="F506" s="29">
        <f t="shared" si="39"/>
        <v>42269</v>
      </c>
      <c r="G506" s="29">
        <f t="shared" si="39"/>
        <v>42276</v>
      </c>
      <c r="H506" s="30" t="s">
        <v>3</v>
      </c>
    </row>
    <row r="507" spans="1:8" ht="12.75" customHeight="1" thickBot="1" x14ac:dyDescent="0.25">
      <c r="A507" s="31"/>
      <c r="B507" s="32" t="s">
        <v>4</v>
      </c>
      <c r="C507" s="33">
        <v>1</v>
      </c>
      <c r="D507" s="33">
        <v>2</v>
      </c>
      <c r="E507" s="33">
        <v>3</v>
      </c>
      <c r="F507" s="33">
        <v>4</v>
      </c>
      <c r="G507" s="33">
        <v>5</v>
      </c>
      <c r="H507" s="34" t="s">
        <v>2</v>
      </c>
    </row>
    <row r="508" spans="1:8" ht="24" customHeight="1" thickTop="1" thickBot="1" x14ac:dyDescent="0.25">
      <c r="A508" s="74" t="str">
        <f t="shared" ref="A508:B521" si="40">A460</f>
        <v>Care and Use of Tools, Materials &amp; Safety</v>
      </c>
      <c r="B508" s="75">
        <f t="shared" si="40"/>
        <v>500</v>
      </c>
      <c r="C508" s="88"/>
      <c r="D508" s="89"/>
      <c r="E508" s="89"/>
      <c r="F508" s="89"/>
      <c r="G508" s="90"/>
      <c r="H508" s="91">
        <f>SUM(C508:G508)</f>
        <v>0</v>
      </c>
    </row>
    <row r="509" spans="1:8" ht="24" customHeight="1" thickTop="1" thickBot="1" x14ac:dyDescent="0.25">
      <c r="A509" s="74" t="str">
        <f t="shared" si="40"/>
        <v>Caulking and Cast Iron Pipe</v>
      </c>
      <c r="B509" s="75">
        <f t="shared" si="40"/>
        <v>400</v>
      </c>
      <c r="C509" s="92"/>
      <c r="D509" s="93"/>
      <c r="E509" s="93"/>
      <c r="F509" s="93"/>
      <c r="G509" s="94"/>
      <c r="H509" s="91">
        <f t="shared" ref="H509:H521" si="41">SUM(C509:G509)</f>
        <v>0</v>
      </c>
    </row>
    <row r="510" spans="1:8" ht="24" customHeight="1" thickTop="1" thickBot="1" x14ac:dyDescent="0.25">
      <c r="A510" s="74" t="str">
        <f t="shared" si="40"/>
        <v>Drainage Piping &amp; Fitting</v>
      </c>
      <c r="B510" s="75">
        <f t="shared" si="40"/>
        <v>800</v>
      </c>
      <c r="C510" s="92"/>
      <c r="D510" s="93"/>
      <c r="E510" s="93"/>
      <c r="F510" s="93"/>
      <c r="G510" s="94"/>
      <c r="H510" s="91">
        <f t="shared" si="41"/>
        <v>0</v>
      </c>
    </row>
    <row r="511" spans="1:8" ht="24" customHeight="1" thickTop="1" thickBot="1" x14ac:dyDescent="0.25">
      <c r="A511" s="74" t="str">
        <f t="shared" si="40"/>
        <v>Venting</v>
      </c>
      <c r="B511" s="75">
        <f t="shared" si="40"/>
        <v>450</v>
      </c>
      <c r="C511" s="92"/>
      <c r="D511" s="93"/>
      <c r="E511" s="93"/>
      <c r="F511" s="93"/>
      <c r="G511" s="94"/>
      <c r="H511" s="91">
        <f t="shared" si="41"/>
        <v>0</v>
      </c>
    </row>
    <row r="512" spans="1:8" ht="24" customHeight="1" thickTop="1" thickBot="1" x14ac:dyDescent="0.25">
      <c r="A512" s="74" t="str">
        <f t="shared" si="40"/>
        <v>Power &amp; Industrial Process Piping</v>
      </c>
      <c r="B512" s="75">
        <f t="shared" si="40"/>
        <v>750</v>
      </c>
      <c r="C512" s="92"/>
      <c r="D512" s="93"/>
      <c r="E512" s="93"/>
      <c r="F512" s="93"/>
      <c r="G512" s="94"/>
      <c r="H512" s="91">
        <f t="shared" si="41"/>
        <v>0</v>
      </c>
    </row>
    <row r="513" spans="1:8" ht="24" customHeight="1" thickTop="1" thickBot="1" x14ac:dyDescent="0.25">
      <c r="A513" s="74" t="str">
        <f t="shared" si="40"/>
        <v>Water Heater Installation</v>
      </c>
      <c r="B513" s="75">
        <f t="shared" si="40"/>
        <v>750</v>
      </c>
      <c r="C513" s="92"/>
      <c r="D513" s="93"/>
      <c r="E513" s="93"/>
      <c r="F513" s="93"/>
      <c r="G513" s="94"/>
      <c r="H513" s="91">
        <f t="shared" si="41"/>
        <v>0</v>
      </c>
    </row>
    <row r="514" spans="1:8" ht="24" customHeight="1" thickTop="1" thickBot="1" x14ac:dyDescent="0.25">
      <c r="A514" s="74" t="str">
        <f t="shared" si="40"/>
        <v>High and Low Pressure Boilers</v>
      </c>
      <c r="B514" s="75">
        <f t="shared" si="40"/>
        <v>750</v>
      </c>
      <c r="C514" s="92"/>
      <c r="D514" s="93"/>
      <c r="E514" s="93"/>
      <c r="F514" s="93"/>
      <c r="G514" s="94"/>
      <c r="H514" s="91">
        <f t="shared" si="41"/>
        <v>0</v>
      </c>
    </row>
    <row r="515" spans="1:8" ht="24" customHeight="1" thickTop="1" thickBot="1" x14ac:dyDescent="0.25">
      <c r="A515" s="74" t="str">
        <f t="shared" si="40"/>
        <v>Hot &amp; Cold Water  Systems/Domestic</v>
      </c>
      <c r="B515" s="75">
        <f t="shared" si="40"/>
        <v>800</v>
      </c>
      <c r="C515" s="92"/>
      <c r="D515" s="93"/>
      <c r="E515" s="93"/>
      <c r="F515" s="93"/>
      <c r="G515" s="94"/>
      <c r="H515" s="91">
        <f t="shared" si="41"/>
        <v>0</v>
      </c>
    </row>
    <row r="516" spans="1:8" ht="24" customHeight="1" thickTop="1" thickBot="1" x14ac:dyDescent="0.25">
      <c r="A516" s="74" t="str">
        <f t="shared" si="40"/>
        <v>Gas Systems Appliances</v>
      </c>
      <c r="B516" s="75">
        <f t="shared" si="40"/>
        <v>500</v>
      </c>
      <c r="C516" s="92"/>
      <c r="D516" s="93"/>
      <c r="E516" s="93"/>
      <c r="F516" s="93"/>
      <c r="G516" s="94"/>
      <c r="H516" s="91">
        <f t="shared" si="41"/>
        <v>0</v>
      </c>
    </row>
    <row r="517" spans="1:8" ht="24" customHeight="1" thickTop="1" thickBot="1" x14ac:dyDescent="0.25">
      <c r="A517" s="74" t="str">
        <f t="shared" si="40"/>
        <v>Single Fixture Installation</v>
      </c>
      <c r="B517" s="75">
        <f t="shared" si="40"/>
        <v>500</v>
      </c>
      <c r="C517" s="92"/>
      <c r="D517" s="93"/>
      <c r="E517" s="93"/>
      <c r="F517" s="93"/>
      <c r="G517" s="94"/>
      <c r="H517" s="91">
        <f t="shared" si="41"/>
        <v>0</v>
      </c>
    </row>
    <row r="518" spans="1:8" ht="24" customHeight="1" thickTop="1" thickBot="1" x14ac:dyDescent="0.25">
      <c r="A518" s="74" t="str">
        <f t="shared" si="40"/>
        <v>Pipe Cutting, Reaming, Threading &amp; Flanging</v>
      </c>
      <c r="B518" s="75">
        <f t="shared" si="40"/>
        <v>400</v>
      </c>
      <c r="C518" s="92"/>
      <c r="D518" s="93"/>
      <c r="E518" s="93"/>
      <c r="F518" s="93"/>
      <c r="G518" s="94"/>
      <c r="H518" s="91">
        <f t="shared" si="41"/>
        <v>0</v>
      </c>
    </row>
    <row r="519" spans="1:8" ht="30" customHeight="1" thickTop="1" thickBot="1" x14ac:dyDescent="0.25">
      <c r="A519" s="74" t="str">
        <f t="shared" si="40"/>
        <v>Preparation of Tools, Equipment  &amp; Material for Plumbing &amp; Heating</v>
      </c>
      <c r="B519" s="75">
        <f t="shared" si="40"/>
        <v>400</v>
      </c>
      <c r="C519" s="92"/>
      <c r="D519" s="93"/>
      <c r="E519" s="93"/>
      <c r="F519" s="93"/>
      <c r="G519" s="94"/>
      <c r="H519" s="91">
        <f t="shared" si="41"/>
        <v>0</v>
      </c>
    </row>
    <row r="520" spans="1:8" ht="36" customHeight="1" thickTop="1" thickBot="1" x14ac:dyDescent="0.25">
      <c r="A520" s="74" t="str">
        <f t="shared" si="40"/>
        <v>Installation &amp; Maintenance of Steam, Hot Water Heat. &amp; Chilled Water Cooling Sys.</v>
      </c>
      <c r="B520" s="75">
        <f t="shared" si="40"/>
        <v>1000</v>
      </c>
      <c r="C520" s="92"/>
      <c r="D520" s="93"/>
      <c r="E520" s="93"/>
      <c r="F520" s="93"/>
      <c r="G520" s="94"/>
      <c r="H520" s="91">
        <f t="shared" si="41"/>
        <v>0</v>
      </c>
    </row>
    <row r="521" spans="1:8" ht="30" customHeight="1" thickTop="1" thickBot="1" x14ac:dyDescent="0.25">
      <c r="A521" s="74" t="str">
        <f t="shared" si="40"/>
        <v>General Sheet Fabrication/Installation &amp; Installation of Skylights/Ventilators</v>
      </c>
      <c r="B521" s="75">
        <f t="shared" si="40"/>
        <v>1000</v>
      </c>
      <c r="C521" s="95"/>
      <c r="D521" s="96"/>
      <c r="E521" s="96"/>
      <c r="F521" s="96"/>
      <c r="G521" s="97"/>
      <c r="H521" s="91">
        <f t="shared" si="41"/>
        <v>0</v>
      </c>
    </row>
    <row r="522" spans="1:8" ht="30" customHeight="1" thickBot="1" x14ac:dyDescent="0.25">
      <c r="A522" s="156" t="s">
        <v>5</v>
      </c>
      <c r="B522" s="157"/>
      <c r="C522" s="98">
        <f>SUM(C508:C521)</f>
        <v>0</v>
      </c>
      <c r="D522" s="98">
        <f t="shared" ref="D522:G522" si="42">SUM(D508:D521)</f>
        <v>0</v>
      </c>
      <c r="E522" s="98">
        <f t="shared" si="42"/>
        <v>0</v>
      </c>
      <c r="F522" s="98">
        <f t="shared" si="42"/>
        <v>0</v>
      </c>
      <c r="G522" s="98">
        <f t="shared" si="42"/>
        <v>0</v>
      </c>
      <c r="H522" s="99">
        <f>SUM(C522:G522)</f>
        <v>0</v>
      </c>
    </row>
    <row r="523" spans="1:8" ht="30" customHeight="1" thickBot="1" x14ac:dyDescent="0.25">
      <c r="A523"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523" s="159"/>
      <c r="C523" s="159"/>
      <c r="D523" s="160"/>
      <c r="E523" s="40" t="s">
        <v>6</v>
      </c>
      <c r="F523" s="41"/>
      <c r="G523" s="41"/>
      <c r="H523" s="102"/>
    </row>
    <row r="524" spans="1:8" ht="30" customHeight="1" thickBot="1" x14ac:dyDescent="0.25">
      <c r="A524" s="161"/>
      <c r="B524" s="162"/>
      <c r="C524" s="162"/>
      <c r="D524" s="163"/>
      <c r="E524" s="43" t="s">
        <v>56</v>
      </c>
      <c r="F524" s="44"/>
      <c r="G524" s="44"/>
      <c r="H524" s="101">
        <f>SUM(H522:H523)</f>
        <v>0</v>
      </c>
    </row>
    <row r="525" spans="1:8" x14ac:dyDescent="0.2">
      <c r="A525" s="45"/>
      <c r="B525" s="46"/>
      <c r="C525" s="46"/>
      <c r="D525" s="46"/>
      <c r="E525" s="46"/>
      <c r="F525" s="46"/>
      <c r="G525" s="46"/>
      <c r="H525" s="47"/>
    </row>
    <row r="526" spans="1:8" x14ac:dyDescent="0.2">
      <c r="A526" s="48" t="s">
        <v>7</v>
      </c>
      <c r="B526" s="49"/>
      <c r="C526" s="49"/>
      <c r="D526" s="50" t="s">
        <v>8</v>
      </c>
      <c r="E526" s="50" t="s">
        <v>8</v>
      </c>
      <c r="F526" s="50" t="s">
        <v>8</v>
      </c>
      <c r="G526" s="50" t="s">
        <v>8</v>
      </c>
      <c r="H526" s="51" t="s">
        <v>9</v>
      </c>
    </row>
    <row r="527" spans="1:8" x14ac:dyDescent="0.2">
      <c r="A527" s="48" t="s">
        <v>10</v>
      </c>
      <c r="B527" s="49"/>
      <c r="C527" s="49"/>
      <c r="D527" s="50"/>
      <c r="E527" s="50"/>
      <c r="F527" s="50"/>
      <c r="G527" s="50"/>
      <c r="H527" s="51"/>
    </row>
    <row r="528" spans="1:8" x14ac:dyDescent="0.2">
      <c r="A528" s="48" t="s">
        <v>11</v>
      </c>
      <c r="B528" s="49"/>
      <c r="C528" s="49"/>
      <c r="D528" s="50" t="s">
        <v>12</v>
      </c>
      <c r="E528" s="50" t="s">
        <v>12</v>
      </c>
      <c r="F528" s="50" t="s">
        <v>12</v>
      </c>
      <c r="G528" s="50" t="s">
        <v>12</v>
      </c>
      <c r="H528" s="51" t="s">
        <v>13</v>
      </c>
    </row>
    <row r="529" spans="1:8" x14ac:dyDescent="0.2">
      <c r="A529" s="52"/>
      <c r="B529" s="53"/>
      <c r="C529" s="53"/>
      <c r="D529" s="53"/>
      <c r="E529" s="53"/>
      <c r="F529" s="53"/>
      <c r="G529" s="53"/>
      <c r="H529" s="54"/>
    </row>
    <row r="530" spans="1:8" x14ac:dyDescent="0.2">
      <c r="A530" s="45"/>
      <c r="B530" s="46"/>
      <c r="C530" s="46"/>
      <c r="D530" s="46"/>
      <c r="E530" s="46"/>
      <c r="F530" s="46"/>
      <c r="G530" s="46"/>
      <c r="H530" s="55"/>
    </row>
    <row r="531" spans="1:8" x14ac:dyDescent="0.2">
      <c r="A531" s="48" t="s">
        <v>14</v>
      </c>
      <c r="B531" s="53"/>
      <c r="C531" s="53"/>
      <c r="D531" s="53"/>
      <c r="E531" s="53"/>
      <c r="F531" s="53"/>
      <c r="G531" s="53"/>
      <c r="H531" s="54"/>
    </row>
    <row r="532" spans="1:8" x14ac:dyDescent="0.2">
      <c r="A532" s="56" t="s">
        <v>15</v>
      </c>
      <c r="B532" s="57"/>
      <c r="C532" s="57"/>
      <c r="D532" s="57"/>
      <c r="E532" s="57"/>
      <c r="F532" s="57"/>
      <c r="G532" s="57"/>
      <c r="H532" s="47"/>
    </row>
    <row r="533" spans="1:8" x14ac:dyDescent="0.2">
      <c r="A533" s="52"/>
      <c r="B533" s="53"/>
      <c r="C533" s="53"/>
      <c r="D533" s="53"/>
      <c r="E533" s="53"/>
      <c r="F533" s="53"/>
      <c r="G533" s="53"/>
      <c r="H533" s="54"/>
    </row>
    <row r="534" spans="1:8" ht="42" customHeight="1" x14ac:dyDescent="0.2">
      <c r="A534" s="164" t="s">
        <v>22</v>
      </c>
      <c r="B534" s="165"/>
      <c r="C534" s="165"/>
      <c r="D534" s="165"/>
      <c r="E534" s="165"/>
      <c r="F534" s="165"/>
      <c r="G534" s="165"/>
      <c r="H534" s="166"/>
    </row>
    <row r="535" spans="1:8" x14ac:dyDescent="0.2">
      <c r="A535" s="58"/>
      <c r="B535" s="59"/>
      <c r="C535" s="59"/>
      <c r="D535" s="59"/>
      <c r="E535" s="59"/>
      <c r="F535" s="59"/>
      <c r="G535" s="59"/>
      <c r="H535" s="60"/>
    </row>
    <row r="536" spans="1:8" x14ac:dyDescent="0.2">
      <c r="A536" s="167" t="s">
        <v>59</v>
      </c>
      <c r="B536" s="168"/>
      <c r="C536" s="168"/>
      <c r="D536" s="168"/>
      <c r="E536" s="168"/>
      <c r="F536" s="168"/>
      <c r="G536" s="168"/>
      <c r="H536" s="169"/>
    </row>
    <row r="537" spans="1:8" x14ac:dyDescent="0.2">
      <c r="A537" s="48"/>
      <c r="B537" s="57"/>
      <c r="C537" s="57"/>
      <c r="D537" s="57"/>
      <c r="E537" s="57"/>
      <c r="F537" s="57"/>
      <c r="G537" s="57"/>
      <c r="H537" s="47"/>
    </row>
    <row r="538" spans="1:8" ht="12.75" customHeight="1" x14ac:dyDescent="0.2">
      <c r="A538" s="61" t="s">
        <v>37</v>
      </c>
      <c r="B538" s="63"/>
      <c r="C538" s="63"/>
      <c r="D538" s="63"/>
      <c r="E538" s="63"/>
      <c r="F538" s="63"/>
      <c r="G538" s="63"/>
      <c r="H538" s="64"/>
    </row>
    <row r="539" spans="1:8" ht="12.75" customHeight="1" x14ac:dyDescent="0.2">
      <c r="A539" s="12"/>
      <c r="B539" s="25"/>
      <c r="C539" s="25"/>
      <c r="D539" s="25"/>
      <c r="E539" s="25"/>
      <c r="F539" s="25"/>
      <c r="G539" s="25"/>
      <c r="H539" s="15"/>
    </row>
    <row r="540" spans="1:8" ht="12.75" customHeight="1" x14ac:dyDescent="0.2">
      <c r="A540" s="12" t="s">
        <v>38</v>
      </c>
      <c r="B540" s="67"/>
      <c r="C540" s="67"/>
      <c r="D540" s="67"/>
      <c r="E540" s="25"/>
      <c r="F540" s="65" t="s">
        <v>36</v>
      </c>
      <c r="G540" s="67"/>
      <c r="H540" s="69"/>
    </row>
    <row r="541" spans="1:8" ht="12.75" customHeight="1" x14ac:dyDescent="0.2">
      <c r="A541" s="12"/>
      <c r="B541" s="70"/>
      <c r="C541" s="70"/>
      <c r="D541" s="70"/>
      <c r="E541" s="25"/>
      <c r="F541" s="65"/>
      <c r="G541" s="70"/>
      <c r="H541" s="69"/>
    </row>
    <row r="542" spans="1:8" x14ac:dyDescent="0.2">
      <c r="A542" s="12" t="s">
        <v>39</v>
      </c>
      <c r="B542" s="67"/>
      <c r="C542" s="67"/>
      <c r="D542" s="67"/>
      <c r="E542" s="25"/>
      <c r="F542" s="65" t="s">
        <v>36</v>
      </c>
      <c r="G542" s="67"/>
      <c r="H542" s="69"/>
    </row>
    <row r="543" spans="1:8" ht="12" thickBot="1" x14ac:dyDescent="0.25">
      <c r="A543" s="71"/>
      <c r="B543" s="72"/>
      <c r="C543" s="72"/>
      <c r="D543" s="72"/>
      <c r="E543" s="72"/>
      <c r="F543" s="72"/>
      <c r="G543" s="72"/>
      <c r="H543" s="20"/>
    </row>
    <row r="544" spans="1:8" x14ac:dyDescent="0.2">
      <c r="A544" s="8"/>
      <c r="B544" s="9"/>
      <c r="C544" s="9"/>
      <c r="D544" s="9"/>
      <c r="E544" s="170" t="str">
        <f>E496</f>
        <v>PRINT NAME HERE</v>
      </c>
      <c r="F544" s="171"/>
      <c r="G544" s="171"/>
      <c r="H544" s="172"/>
    </row>
    <row r="545" spans="1:8" x14ac:dyDescent="0.2">
      <c r="A545" s="12"/>
      <c r="B545" s="13"/>
      <c r="C545" s="13"/>
      <c r="D545" s="13"/>
      <c r="E545" s="14"/>
      <c r="F545" s="105"/>
      <c r="G545" s="105"/>
      <c r="H545" s="106"/>
    </row>
    <row r="546" spans="1:8" x14ac:dyDescent="0.2">
      <c r="A546" s="16" t="s">
        <v>0</v>
      </c>
      <c r="B546" s="13"/>
      <c r="C546" s="13"/>
      <c r="D546" s="13"/>
      <c r="E546" s="83" t="s">
        <v>41</v>
      </c>
      <c r="F546" s="188">
        <f>$F$114</f>
        <v>0</v>
      </c>
      <c r="G546" s="188"/>
      <c r="H546" s="189"/>
    </row>
    <row r="547" spans="1:8" x14ac:dyDescent="0.2">
      <c r="A547" s="16" t="str">
        <f>A499</f>
        <v>Plumbing</v>
      </c>
      <c r="B547" s="13"/>
      <c r="C547" s="13"/>
      <c r="D547" s="13"/>
      <c r="E547" s="83"/>
      <c r="F547" s="107" t="s">
        <v>17</v>
      </c>
      <c r="G547" s="108">
        <f>$G$115</f>
        <v>0</v>
      </c>
      <c r="H547" s="109"/>
    </row>
    <row r="548" spans="1:8" ht="12" thickBot="1" x14ac:dyDescent="0.25">
      <c r="A548" s="12"/>
      <c r="B548" s="13"/>
      <c r="C548" s="13"/>
      <c r="D548" s="13"/>
      <c r="E548" s="18"/>
      <c r="F548" s="19"/>
      <c r="G548" s="19"/>
      <c r="H548" s="20"/>
    </row>
    <row r="549" spans="1:8" ht="6.75" customHeight="1" x14ac:dyDescent="0.2">
      <c r="A549" s="175"/>
      <c r="B549" s="176"/>
      <c r="C549" s="177"/>
      <c r="D549" s="177"/>
      <c r="E549" s="177"/>
      <c r="F549" s="177"/>
      <c r="G549" s="177"/>
      <c r="H549" s="178"/>
    </row>
    <row r="550" spans="1:8" ht="6.75" customHeight="1" thickBot="1" x14ac:dyDescent="0.25">
      <c r="A550" s="179"/>
      <c r="B550" s="180"/>
      <c r="C550" s="180"/>
      <c r="D550" s="180"/>
      <c r="E550" s="180"/>
      <c r="F550" s="180"/>
      <c r="G550" s="180"/>
      <c r="H550" s="155"/>
    </row>
    <row r="551" spans="1:8" ht="12" thickBot="1" x14ac:dyDescent="0.25">
      <c r="A551" s="21"/>
      <c r="B551" s="22"/>
      <c r="C551" s="22"/>
      <c r="D551" s="185" t="s">
        <v>16</v>
      </c>
      <c r="E551" s="182"/>
      <c r="F551" s="190">
        <f>F503+32</f>
        <v>42902</v>
      </c>
      <c r="G551" s="191"/>
      <c r="H551" s="23"/>
    </row>
    <row r="552" spans="1:8" ht="6.75" customHeight="1" x14ac:dyDescent="0.2">
      <c r="A552" s="153"/>
      <c r="B552" s="154"/>
      <c r="C552" s="154"/>
      <c r="D552" s="154"/>
      <c r="E552" s="154"/>
      <c r="F552" s="154"/>
      <c r="G552" s="154"/>
      <c r="H552" s="155"/>
    </row>
    <row r="553" spans="1:8" ht="27" customHeight="1" x14ac:dyDescent="0.2">
      <c r="A553" s="24" t="s">
        <v>1</v>
      </c>
      <c r="B553" s="25"/>
      <c r="C553" s="26" t="s">
        <v>57</v>
      </c>
      <c r="D553" s="26" t="s">
        <v>57</v>
      </c>
      <c r="E553" s="26" t="s">
        <v>57</v>
      </c>
      <c r="F553" s="26" t="s">
        <v>57</v>
      </c>
      <c r="G553" s="26" t="s">
        <v>57</v>
      </c>
      <c r="H553" s="15"/>
    </row>
    <row r="554" spans="1:8" ht="27" customHeight="1" x14ac:dyDescent="0.2">
      <c r="A554" s="27"/>
      <c r="B554" s="28" t="s">
        <v>2</v>
      </c>
      <c r="C554" s="87">
        <v>42248</v>
      </c>
      <c r="D554" s="29">
        <f>C554+7</f>
        <v>42255</v>
      </c>
      <c r="E554" s="29">
        <f t="shared" ref="E554:G554" si="43">D554+7</f>
        <v>42262</v>
      </c>
      <c r="F554" s="29">
        <f t="shared" si="43"/>
        <v>42269</v>
      </c>
      <c r="G554" s="29">
        <f t="shared" si="43"/>
        <v>42276</v>
      </c>
      <c r="H554" s="30" t="s">
        <v>3</v>
      </c>
    </row>
    <row r="555" spans="1:8" ht="12.75" customHeight="1" thickBot="1" x14ac:dyDescent="0.25">
      <c r="A555" s="31"/>
      <c r="B555" s="32" t="s">
        <v>4</v>
      </c>
      <c r="C555" s="33">
        <v>1</v>
      </c>
      <c r="D555" s="33">
        <v>2</v>
      </c>
      <c r="E555" s="33">
        <v>3</v>
      </c>
      <c r="F555" s="33">
        <v>4</v>
      </c>
      <c r="G555" s="33">
        <v>5</v>
      </c>
      <c r="H555" s="34" t="s">
        <v>2</v>
      </c>
    </row>
    <row r="556" spans="1:8" ht="24" customHeight="1" thickTop="1" thickBot="1" x14ac:dyDescent="0.25">
      <c r="A556" s="74" t="str">
        <f t="shared" ref="A556:B569" si="44">A508</f>
        <v>Care and Use of Tools, Materials &amp; Safety</v>
      </c>
      <c r="B556" s="75">
        <f t="shared" si="44"/>
        <v>500</v>
      </c>
      <c r="C556" s="88"/>
      <c r="D556" s="89"/>
      <c r="E556" s="89"/>
      <c r="F556" s="89"/>
      <c r="G556" s="90"/>
      <c r="H556" s="91">
        <f>SUM(C556:G556)</f>
        <v>0</v>
      </c>
    </row>
    <row r="557" spans="1:8" ht="24" customHeight="1" thickTop="1" thickBot="1" x14ac:dyDescent="0.25">
      <c r="A557" s="74" t="str">
        <f t="shared" si="44"/>
        <v>Caulking and Cast Iron Pipe</v>
      </c>
      <c r="B557" s="75">
        <f t="shared" si="44"/>
        <v>400</v>
      </c>
      <c r="C557" s="92"/>
      <c r="D557" s="93"/>
      <c r="E557" s="93"/>
      <c r="F557" s="93"/>
      <c r="G557" s="94"/>
      <c r="H557" s="91">
        <f t="shared" ref="H557:H569" si="45">SUM(C557:G557)</f>
        <v>0</v>
      </c>
    </row>
    <row r="558" spans="1:8" ht="24" customHeight="1" thickTop="1" thickBot="1" x14ac:dyDescent="0.25">
      <c r="A558" s="74" t="str">
        <f t="shared" si="44"/>
        <v>Drainage Piping &amp; Fitting</v>
      </c>
      <c r="B558" s="75">
        <f t="shared" si="44"/>
        <v>800</v>
      </c>
      <c r="C558" s="92"/>
      <c r="D558" s="93"/>
      <c r="E558" s="93"/>
      <c r="F558" s="93"/>
      <c r="G558" s="94"/>
      <c r="H558" s="91">
        <f t="shared" si="45"/>
        <v>0</v>
      </c>
    </row>
    <row r="559" spans="1:8" ht="24" customHeight="1" thickTop="1" thickBot="1" x14ac:dyDescent="0.25">
      <c r="A559" s="74" t="str">
        <f t="shared" si="44"/>
        <v>Venting</v>
      </c>
      <c r="B559" s="75">
        <f t="shared" si="44"/>
        <v>450</v>
      </c>
      <c r="C559" s="92"/>
      <c r="D559" s="93"/>
      <c r="E559" s="93"/>
      <c r="F559" s="93"/>
      <c r="G559" s="94"/>
      <c r="H559" s="91">
        <f t="shared" si="45"/>
        <v>0</v>
      </c>
    </row>
    <row r="560" spans="1:8" ht="24" customHeight="1" thickTop="1" thickBot="1" x14ac:dyDescent="0.25">
      <c r="A560" s="74" t="str">
        <f t="shared" si="44"/>
        <v>Power &amp; Industrial Process Piping</v>
      </c>
      <c r="B560" s="75">
        <f t="shared" si="44"/>
        <v>750</v>
      </c>
      <c r="C560" s="92"/>
      <c r="D560" s="93"/>
      <c r="E560" s="93"/>
      <c r="F560" s="93"/>
      <c r="G560" s="94"/>
      <c r="H560" s="91">
        <f t="shared" si="45"/>
        <v>0</v>
      </c>
    </row>
    <row r="561" spans="1:8" ht="24" customHeight="1" thickTop="1" thickBot="1" x14ac:dyDescent="0.25">
      <c r="A561" s="74" t="str">
        <f t="shared" si="44"/>
        <v>Water Heater Installation</v>
      </c>
      <c r="B561" s="75">
        <f t="shared" si="44"/>
        <v>750</v>
      </c>
      <c r="C561" s="92"/>
      <c r="D561" s="93"/>
      <c r="E561" s="93"/>
      <c r="F561" s="93"/>
      <c r="G561" s="94"/>
      <c r="H561" s="91">
        <f t="shared" si="45"/>
        <v>0</v>
      </c>
    </row>
    <row r="562" spans="1:8" ht="24" customHeight="1" thickTop="1" thickBot="1" x14ac:dyDescent="0.25">
      <c r="A562" s="74" t="str">
        <f t="shared" si="44"/>
        <v>High and Low Pressure Boilers</v>
      </c>
      <c r="B562" s="75">
        <f t="shared" si="44"/>
        <v>750</v>
      </c>
      <c r="C562" s="92"/>
      <c r="D562" s="93"/>
      <c r="E562" s="93"/>
      <c r="F562" s="93"/>
      <c r="G562" s="94"/>
      <c r="H562" s="91">
        <f t="shared" si="45"/>
        <v>0</v>
      </c>
    </row>
    <row r="563" spans="1:8" ht="24" customHeight="1" thickTop="1" thickBot="1" x14ac:dyDescent="0.25">
      <c r="A563" s="74" t="str">
        <f t="shared" si="44"/>
        <v>Hot &amp; Cold Water  Systems/Domestic</v>
      </c>
      <c r="B563" s="75">
        <f t="shared" si="44"/>
        <v>800</v>
      </c>
      <c r="C563" s="92"/>
      <c r="D563" s="93"/>
      <c r="E563" s="93"/>
      <c r="F563" s="93"/>
      <c r="G563" s="94"/>
      <c r="H563" s="91">
        <f t="shared" si="45"/>
        <v>0</v>
      </c>
    </row>
    <row r="564" spans="1:8" ht="24" customHeight="1" thickTop="1" thickBot="1" x14ac:dyDescent="0.25">
      <c r="A564" s="74" t="str">
        <f t="shared" si="44"/>
        <v>Gas Systems Appliances</v>
      </c>
      <c r="B564" s="75">
        <f t="shared" si="44"/>
        <v>500</v>
      </c>
      <c r="C564" s="92"/>
      <c r="D564" s="93"/>
      <c r="E564" s="93"/>
      <c r="F564" s="93"/>
      <c r="G564" s="94"/>
      <c r="H564" s="91">
        <f t="shared" si="45"/>
        <v>0</v>
      </c>
    </row>
    <row r="565" spans="1:8" ht="24" customHeight="1" thickTop="1" thickBot="1" x14ac:dyDescent="0.25">
      <c r="A565" s="74" t="str">
        <f t="shared" si="44"/>
        <v>Single Fixture Installation</v>
      </c>
      <c r="B565" s="75">
        <f t="shared" si="44"/>
        <v>500</v>
      </c>
      <c r="C565" s="92"/>
      <c r="D565" s="93"/>
      <c r="E565" s="93"/>
      <c r="F565" s="93"/>
      <c r="G565" s="94"/>
      <c r="H565" s="91">
        <f t="shared" si="45"/>
        <v>0</v>
      </c>
    </row>
    <row r="566" spans="1:8" ht="24" customHeight="1" thickTop="1" thickBot="1" x14ac:dyDescent="0.25">
      <c r="A566" s="74" t="str">
        <f t="shared" si="44"/>
        <v>Pipe Cutting, Reaming, Threading &amp; Flanging</v>
      </c>
      <c r="B566" s="75">
        <f t="shared" si="44"/>
        <v>400</v>
      </c>
      <c r="C566" s="92"/>
      <c r="D566" s="93"/>
      <c r="E566" s="93"/>
      <c r="F566" s="93"/>
      <c r="G566" s="94"/>
      <c r="H566" s="91">
        <f t="shared" si="45"/>
        <v>0</v>
      </c>
    </row>
    <row r="567" spans="1:8" ht="30" customHeight="1" thickTop="1" thickBot="1" x14ac:dyDescent="0.25">
      <c r="A567" s="74" t="str">
        <f t="shared" si="44"/>
        <v>Preparation of Tools, Equipment  &amp; Material for Plumbing &amp; Heating</v>
      </c>
      <c r="B567" s="75">
        <f t="shared" si="44"/>
        <v>400</v>
      </c>
      <c r="C567" s="92"/>
      <c r="D567" s="93"/>
      <c r="E567" s="93"/>
      <c r="F567" s="93"/>
      <c r="G567" s="94"/>
      <c r="H567" s="91">
        <f t="shared" si="45"/>
        <v>0</v>
      </c>
    </row>
    <row r="568" spans="1:8" ht="36" customHeight="1" thickTop="1" thickBot="1" x14ac:dyDescent="0.25">
      <c r="A568" s="74" t="str">
        <f t="shared" si="44"/>
        <v>Installation &amp; Maintenance of Steam, Hot Water Heat. &amp; Chilled Water Cooling Sys.</v>
      </c>
      <c r="B568" s="75">
        <f t="shared" si="44"/>
        <v>1000</v>
      </c>
      <c r="C568" s="92"/>
      <c r="D568" s="93"/>
      <c r="E568" s="93"/>
      <c r="F568" s="93"/>
      <c r="G568" s="94"/>
      <c r="H568" s="91">
        <f t="shared" si="45"/>
        <v>0</v>
      </c>
    </row>
    <row r="569" spans="1:8" ht="30" customHeight="1" thickTop="1" thickBot="1" x14ac:dyDescent="0.25">
      <c r="A569" s="74" t="str">
        <f t="shared" si="44"/>
        <v>General Sheet Fabrication/Installation &amp; Installation of Skylights/Ventilators</v>
      </c>
      <c r="B569" s="75">
        <f t="shared" si="44"/>
        <v>1000</v>
      </c>
      <c r="C569" s="95"/>
      <c r="D569" s="96"/>
      <c r="E569" s="96"/>
      <c r="F569" s="96"/>
      <c r="G569" s="97"/>
      <c r="H569" s="91">
        <f t="shared" si="45"/>
        <v>0</v>
      </c>
    </row>
    <row r="570" spans="1:8" ht="30" customHeight="1" thickBot="1" x14ac:dyDescent="0.25">
      <c r="A570" s="156" t="s">
        <v>5</v>
      </c>
      <c r="B570" s="157"/>
      <c r="C570" s="98">
        <f>SUM(C556:C569)</f>
        <v>0</v>
      </c>
      <c r="D570" s="98">
        <f t="shared" ref="D570:G570" si="46">SUM(D556:D569)</f>
        <v>0</v>
      </c>
      <c r="E570" s="98">
        <f t="shared" si="46"/>
        <v>0</v>
      </c>
      <c r="F570" s="98">
        <f t="shared" si="46"/>
        <v>0</v>
      </c>
      <c r="G570" s="98">
        <f t="shared" si="46"/>
        <v>0</v>
      </c>
      <c r="H570" s="99">
        <f>SUM(C570:G570)</f>
        <v>0</v>
      </c>
    </row>
    <row r="571" spans="1:8" ht="30" customHeight="1" thickBot="1" x14ac:dyDescent="0.25">
      <c r="A571"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571" s="159"/>
      <c r="C571" s="159"/>
      <c r="D571" s="160"/>
      <c r="E571" s="40" t="s">
        <v>6</v>
      </c>
      <c r="F571" s="41"/>
      <c r="G571" s="41"/>
      <c r="H571" s="102"/>
    </row>
    <row r="572" spans="1:8" ht="30" customHeight="1" thickBot="1" x14ac:dyDescent="0.25">
      <c r="A572" s="161"/>
      <c r="B572" s="162"/>
      <c r="C572" s="162"/>
      <c r="D572" s="163"/>
      <c r="E572" s="43" t="s">
        <v>56</v>
      </c>
      <c r="F572" s="44"/>
      <c r="G572" s="44"/>
      <c r="H572" s="101">
        <f>SUM(H570:H571)</f>
        <v>0</v>
      </c>
    </row>
    <row r="573" spans="1:8" x14ac:dyDescent="0.2">
      <c r="A573" s="45"/>
      <c r="B573" s="46"/>
      <c r="C573" s="46"/>
      <c r="D573" s="46"/>
      <c r="E573" s="46"/>
      <c r="F573" s="46"/>
      <c r="G573" s="46"/>
      <c r="H573" s="47"/>
    </row>
    <row r="574" spans="1:8" x14ac:dyDescent="0.2">
      <c r="A574" s="48" t="s">
        <v>7</v>
      </c>
      <c r="B574" s="49"/>
      <c r="C574" s="49"/>
      <c r="D574" s="50" t="s">
        <v>8</v>
      </c>
      <c r="E574" s="50" t="s">
        <v>8</v>
      </c>
      <c r="F574" s="50" t="s">
        <v>8</v>
      </c>
      <c r="G574" s="50" t="s">
        <v>8</v>
      </c>
      <c r="H574" s="51" t="s">
        <v>9</v>
      </c>
    </row>
    <row r="575" spans="1:8" x14ac:dyDescent="0.2">
      <c r="A575" s="48" t="s">
        <v>10</v>
      </c>
      <c r="B575" s="49"/>
      <c r="C575" s="49"/>
      <c r="D575" s="50"/>
      <c r="E575" s="50"/>
      <c r="F575" s="50"/>
      <c r="G575" s="50"/>
      <c r="H575" s="51"/>
    </row>
    <row r="576" spans="1:8" x14ac:dyDescent="0.2">
      <c r="A576" s="48" t="s">
        <v>11</v>
      </c>
      <c r="B576" s="49"/>
      <c r="C576" s="49"/>
      <c r="D576" s="50" t="s">
        <v>12</v>
      </c>
      <c r="E576" s="50" t="s">
        <v>12</v>
      </c>
      <c r="F576" s="50" t="s">
        <v>12</v>
      </c>
      <c r="G576" s="50" t="s">
        <v>12</v>
      </c>
      <c r="H576" s="51" t="s">
        <v>13</v>
      </c>
    </row>
    <row r="577" spans="1:8" x14ac:dyDescent="0.2">
      <c r="A577" s="52"/>
      <c r="B577" s="53"/>
      <c r="C577" s="53"/>
      <c r="D577" s="53"/>
      <c r="E577" s="53"/>
      <c r="F577" s="53"/>
      <c r="G577" s="53"/>
      <c r="H577" s="54"/>
    </row>
    <row r="578" spans="1:8" x14ac:dyDescent="0.2">
      <c r="A578" s="45"/>
      <c r="B578" s="46"/>
      <c r="C578" s="46"/>
      <c r="D578" s="46"/>
      <c r="E578" s="46"/>
      <c r="F578" s="46"/>
      <c r="G578" s="46"/>
      <c r="H578" s="55"/>
    </row>
    <row r="579" spans="1:8" x14ac:dyDescent="0.2">
      <c r="A579" s="48" t="s">
        <v>14</v>
      </c>
      <c r="B579" s="53"/>
      <c r="C579" s="53"/>
      <c r="D579" s="53"/>
      <c r="E579" s="53"/>
      <c r="F579" s="53"/>
      <c r="G579" s="53"/>
      <c r="H579" s="54"/>
    </row>
    <row r="580" spans="1:8" x14ac:dyDescent="0.2">
      <c r="A580" s="56" t="s">
        <v>15</v>
      </c>
      <c r="B580" s="57"/>
      <c r="C580" s="57"/>
      <c r="D580" s="57"/>
      <c r="E580" s="57"/>
      <c r="F580" s="57"/>
      <c r="G580" s="57"/>
      <c r="H580" s="47"/>
    </row>
    <row r="581" spans="1:8" x14ac:dyDescent="0.2">
      <c r="A581" s="52"/>
      <c r="B581" s="53"/>
      <c r="C581" s="53"/>
      <c r="D581" s="53"/>
      <c r="E581" s="53"/>
      <c r="F581" s="53"/>
      <c r="G581" s="53"/>
      <c r="H581" s="54"/>
    </row>
    <row r="582" spans="1:8" ht="42" customHeight="1" x14ac:dyDescent="0.2">
      <c r="A582" s="164" t="s">
        <v>22</v>
      </c>
      <c r="B582" s="165"/>
      <c r="C582" s="165"/>
      <c r="D582" s="165"/>
      <c r="E582" s="165"/>
      <c r="F582" s="165"/>
      <c r="G582" s="165"/>
      <c r="H582" s="166"/>
    </row>
    <row r="583" spans="1:8" x14ac:dyDescent="0.2">
      <c r="A583" s="58"/>
      <c r="B583" s="59"/>
      <c r="C583" s="59"/>
      <c r="D583" s="59"/>
      <c r="E583" s="59"/>
      <c r="F583" s="59"/>
      <c r="G583" s="59"/>
      <c r="H583" s="60"/>
    </row>
    <row r="584" spans="1:8" x14ac:dyDescent="0.2">
      <c r="A584" s="167" t="s">
        <v>59</v>
      </c>
      <c r="B584" s="168"/>
      <c r="C584" s="168"/>
      <c r="D584" s="168"/>
      <c r="E584" s="168"/>
      <c r="F584" s="168"/>
      <c r="G584" s="168"/>
      <c r="H584" s="169"/>
    </row>
    <row r="585" spans="1:8" x14ac:dyDescent="0.2">
      <c r="A585" s="48"/>
      <c r="B585" s="57"/>
      <c r="C585" s="57"/>
      <c r="D585" s="57"/>
      <c r="E585" s="57"/>
      <c r="F585" s="57"/>
      <c r="G585" s="57"/>
      <c r="H585" s="47"/>
    </row>
    <row r="586" spans="1:8" ht="12.75" customHeight="1" x14ac:dyDescent="0.2">
      <c r="A586" s="61" t="s">
        <v>37</v>
      </c>
      <c r="B586" s="63"/>
      <c r="C586" s="63"/>
      <c r="D586" s="63"/>
      <c r="E586" s="63"/>
      <c r="F586" s="63"/>
      <c r="G586" s="63"/>
      <c r="H586" s="64"/>
    </row>
    <row r="587" spans="1:8" ht="12.75" customHeight="1" x14ac:dyDescent="0.2">
      <c r="A587" s="12"/>
      <c r="B587" s="25"/>
      <c r="C587" s="25"/>
      <c r="D587" s="25"/>
      <c r="E587" s="25"/>
      <c r="F587" s="25"/>
      <c r="G587" s="25"/>
      <c r="H587" s="15"/>
    </row>
    <row r="588" spans="1:8" ht="12.75" customHeight="1" x14ac:dyDescent="0.2">
      <c r="A588" s="12" t="s">
        <v>38</v>
      </c>
      <c r="B588" s="67"/>
      <c r="C588" s="67"/>
      <c r="D588" s="67"/>
      <c r="E588" s="25"/>
      <c r="F588" s="65" t="s">
        <v>36</v>
      </c>
      <c r="G588" s="67"/>
      <c r="H588" s="69"/>
    </row>
    <row r="589" spans="1:8" ht="12.75" customHeight="1" x14ac:dyDescent="0.2">
      <c r="A589" s="12"/>
      <c r="B589" s="70"/>
      <c r="C589" s="70"/>
      <c r="D589" s="70"/>
      <c r="E589" s="25"/>
      <c r="F589" s="65"/>
      <c r="G589" s="70"/>
      <c r="H589" s="69"/>
    </row>
    <row r="590" spans="1:8" x14ac:dyDescent="0.2">
      <c r="A590" s="12" t="s">
        <v>39</v>
      </c>
      <c r="B590" s="67"/>
      <c r="C590" s="67"/>
      <c r="D590" s="67"/>
      <c r="E590" s="25"/>
      <c r="F590" s="65" t="s">
        <v>36</v>
      </c>
      <c r="G590" s="67"/>
      <c r="H590" s="69"/>
    </row>
    <row r="591" spans="1:8" ht="12" thickBot="1" x14ac:dyDescent="0.25">
      <c r="A591" s="71"/>
      <c r="B591" s="72"/>
      <c r="C591" s="72"/>
      <c r="D591" s="72"/>
      <c r="E591" s="72"/>
      <c r="F591" s="72"/>
      <c r="G591" s="72"/>
      <c r="H591" s="20"/>
    </row>
    <row r="592" spans="1:8" x14ac:dyDescent="0.2">
      <c r="A592" s="8"/>
      <c r="B592" s="9"/>
      <c r="C592" s="9"/>
      <c r="D592" s="9"/>
      <c r="E592" s="170" t="str">
        <f>E544</f>
        <v>PRINT NAME HERE</v>
      </c>
      <c r="F592" s="171"/>
      <c r="G592" s="171"/>
      <c r="H592" s="172"/>
    </row>
    <row r="593" spans="1:8" x14ac:dyDescent="0.2">
      <c r="A593" s="12"/>
      <c r="B593" s="13"/>
      <c r="C593" s="13"/>
      <c r="D593" s="13"/>
      <c r="E593" s="14"/>
      <c r="F593" s="105"/>
      <c r="G593" s="105"/>
      <c r="H593" s="106"/>
    </row>
    <row r="594" spans="1:8" x14ac:dyDescent="0.2">
      <c r="A594" s="16" t="s">
        <v>0</v>
      </c>
      <c r="B594" s="13"/>
      <c r="C594" s="13"/>
      <c r="D594" s="13"/>
      <c r="E594" s="83" t="s">
        <v>41</v>
      </c>
      <c r="F594" s="188">
        <f>$F$114</f>
        <v>0</v>
      </c>
      <c r="G594" s="188"/>
      <c r="H594" s="189"/>
    </row>
    <row r="595" spans="1:8" x14ac:dyDescent="0.2">
      <c r="A595" s="16" t="str">
        <f>A547</f>
        <v>Plumbing</v>
      </c>
      <c r="B595" s="13"/>
      <c r="C595" s="13"/>
      <c r="D595" s="13"/>
      <c r="E595" s="83"/>
      <c r="F595" s="107" t="s">
        <v>17</v>
      </c>
      <c r="G595" s="108">
        <f>$G$115</f>
        <v>0</v>
      </c>
      <c r="H595" s="109"/>
    </row>
    <row r="596" spans="1:8" ht="12" thickBot="1" x14ac:dyDescent="0.25">
      <c r="A596" s="12"/>
      <c r="B596" s="13"/>
      <c r="C596" s="13"/>
      <c r="D596" s="13"/>
      <c r="E596" s="18"/>
      <c r="F596" s="19"/>
      <c r="G596" s="19"/>
      <c r="H596" s="20"/>
    </row>
    <row r="597" spans="1:8" ht="6.75" customHeight="1" x14ac:dyDescent="0.2">
      <c r="A597" s="175"/>
      <c r="B597" s="176"/>
      <c r="C597" s="177"/>
      <c r="D597" s="177"/>
      <c r="E597" s="177"/>
      <c r="F597" s="177"/>
      <c r="G597" s="177"/>
      <c r="H597" s="178"/>
    </row>
    <row r="598" spans="1:8" ht="6.75" customHeight="1" thickBot="1" x14ac:dyDescent="0.25">
      <c r="A598" s="179"/>
      <c r="B598" s="180"/>
      <c r="C598" s="180"/>
      <c r="D598" s="180"/>
      <c r="E598" s="180"/>
      <c r="F598" s="180"/>
      <c r="G598" s="180"/>
      <c r="H598" s="155"/>
    </row>
    <row r="599" spans="1:8" ht="12" thickBot="1" x14ac:dyDescent="0.25">
      <c r="A599" s="21"/>
      <c r="B599" s="22"/>
      <c r="C599" s="22"/>
      <c r="D599" s="185" t="s">
        <v>16</v>
      </c>
      <c r="E599" s="182"/>
      <c r="F599" s="190">
        <f>F551+32</f>
        <v>42934</v>
      </c>
      <c r="G599" s="191"/>
      <c r="H599" s="23"/>
    </row>
    <row r="600" spans="1:8" ht="6.75" customHeight="1" x14ac:dyDescent="0.2">
      <c r="A600" s="153"/>
      <c r="B600" s="154"/>
      <c r="C600" s="154"/>
      <c r="D600" s="154"/>
      <c r="E600" s="154"/>
      <c r="F600" s="154"/>
      <c r="G600" s="154"/>
      <c r="H600" s="155"/>
    </row>
    <row r="601" spans="1:8" ht="27" customHeight="1" x14ac:dyDescent="0.2">
      <c r="A601" s="24" t="s">
        <v>1</v>
      </c>
      <c r="B601" s="25"/>
      <c r="C601" s="26" t="s">
        <v>57</v>
      </c>
      <c r="D601" s="26" t="s">
        <v>57</v>
      </c>
      <c r="E601" s="26" t="s">
        <v>57</v>
      </c>
      <c r="F601" s="26" t="s">
        <v>57</v>
      </c>
      <c r="G601" s="26" t="s">
        <v>57</v>
      </c>
      <c r="H601" s="15"/>
    </row>
    <row r="602" spans="1:8" ht="27" customHeight="1" x14ac:dyDescent="0.2">
      <c r="A602" s="27"/>
      <c r="B602" s="28" t="s">
        <v>2</v>
      </c>
      <c r="C602" s="87">
        <v>42248</v>
      </c>
      <c r="D602" s="29">
        <f>C602+7</f>
        <v>42255</v>
      </c>
      <c r="E602" s="29">
        <f t="shared" ref="E602:G602" si="47">D602+7</f>
        <v>42262</v>
      </c>
      <c r="F602" s="29">
        <f t="shared" si="47"/>
        <v>42269</v>
      </c>
      <c r="G602" s="29">
        <f t="shared" si="47"/>
        <v>42276</v>
      </c>
      <c r="H602" s="30" t="s">
        <v>3</v>
      </c>
    </row>
    <row r="603" spans="1:8" ht="12.75" customHeight="1" thickBot="1" x14ac:dyDescent="0.25">
      <c r="A603" s="31"/>
      <c r="B603" s="32" t="s">
        <v>4</v>
      </c>
      <c r="C603" s="33">
        <v>1</v>
      </c>
      <c r="D603" s="33">
        <v>2</v>
      </c>
      <c r="E603" s="33">
        <v>3</v>
      </c>
      <c r="F603" s="33">
        <v>4</v>
      </c>
      <c r="G603" s="33">
        <v>5</v>
      </c>
      <c r="H603" s="34" t="s">
        <v>2</v>
      </c>
    </row>
    <row r="604" spans="1:8" ht="24" customHeight="1" thickTop="1" thickBot="1" x14ac:dyDescent="0.25">
      <c r="A604" s="74" t="str">
        <f t="shared" ref="A604:B617" si="48">A556</f>
        <v>Care and Use of Tools, Materials &amp; Safety</v>
      </c>
      <c r="B604" s="75">
        <f t="shared" si="48"/>
        <v>500</v>
      </c>
      <c r="C604" s="88"/>
      <c r="D604" s="89"/>
      <c r="E604" s="89"/>
      <c r="F604" s="89"/>
      <c r="G604" s="90"/>
      <c r="H604" s="91">
        <f>SUM(C604:G604)</f>
        <v>0</v>
      </c>
    </row>
    <row r="605" spans="1:8" ht="24" customHeight="1" thickTop="1" thickBot="1" x14ac:dyDescent="0.25">
      <c r="A605" s="74" t="str">
        <f t="shared" si="48"/>
        <v>Caulking and Cast Iron Pipe</v>
      </c>
      <c r="B605" s="75">
        <f t="shared" si="48"/>
        <v>400</v>
      </c>
      <c r="C605" s="92"/>
      <c r="D605" s="93"/>
      <c r="E605" s="93"/>
      <c r="F605" s="93"/>
      <c r="G605" s="94"/>
      <c r="H605" s="91">
        <f t="shared" ref="H605:H617" si="49">SUM(C605:G605)</f>
        <v>0</v>
      </c>
    </row>
    <row r="606" spans="1:8" ht="24" customHeight="1" thickTop="1" thickBot="1" x14ac:dyDescent="0.25">
      <c r="A606" s="74" t="str">
        <f t="shared" si="48"/>
        <v>Drainage Piping &amp; Fitting</v>
      </c>
      <c r="B606" s="75">
        <f t="shared" si="48"/>
        <v>800</v>
      </c>
      <c r="C606" s="92"/>
      <c r="D606" s="93"/>
      <c r="E606" s="93"/>
      <c r="F606" s="93"/>
      <c r="G606" s="94"/>
      <c r="H606" s="91">
        <f t="shared" si="49"/>
        <v>0</v>
      </c>
    </row>
    <row r="607" spans="1:8" ht="24" customHeight="1" thickTop="1" thickBot="1" x14ac:dyDescent="0.25">
      <c r="A607" s="74" t="str">
        <f t="shared" si="48"/>
        <v>Venting</v>
      </c>
      <c r="B607" s="75">
        <f t="shared" si="48"/>
        <v>450</v>
      </c>
      <c r="C607" s="92"/>
      <c r="D607" s="93"/>
      <c r="E607" s="93"/>
      <c r="F607" s="93"/>
      <c r="G607" s="94"/>
      <c r="H607" s="91">
        <f t="shared" si="49"/>
        <v>0</v>
      </c>
    </row>
    <row r="608" spans="1:8" ht="24" customHeight="1" thickTop="1" thickBot="1" x14ac:dyDescent="0.25">
      <c r="A608" s="74" t="str">
        <f t="shared" si="48"/>
        <v>Power &amp; Industrial Process Piping</v>
      </c>
      <c r="B608" s="75">
        <f t="shared" si="48"/>
        <v>750</v>
      </c>
      <c r="C608" s="92"/>
      <c r="D608" s="93"/>
      <c r="E608" s="93"/>
      <c r="F608" s="93"/>
      <c r="G608" s="94"/>
      <c r="H608" s="91">
        <f t="shared" si="49"/>
        <v>0</v>
      </c>
    </row>
    <row r="609" spans="1:8" ht="24" customHeight="1" thickTop="1" thickBot="1" x14ac:dyDescent="0.25">
      <c r="A609" s="74" t="str">
        <f t="shared" si="48"/>
        <v>Water Heater Installation</v>
      </c>
      <c r="B609" s="75">
        <f t="shared" si="48"/>
        <v>750</v>
      </c>
      <c r="C609" s="92"/>
      <c r="D609" s="93"/>
      <c r="E609" s="93"/>
      <c r="F609" s="93"/>
      <c r="G609" s="94"/>
      <c r="H609" s="91">
        <f t="shared" si="49"/>
        <v>0</v>
      </c>
    </row>
    <row r="610" spans="1:8" ht="24" customHeight="1" thickTop="1" thickBot="1" x14ac:dyDescent="0.25">
      <c r="A610" s="74" t="str">
        <f t="shared" si="48"/>
        <v>High and Low Pressure Boilers</v>
      </c>
      <c r="B610" s="75">
        <f t="shared" si="48"/>
        <v>750</v>
      </c>
      <c r="C610" s="92"/>
      <c r="D610" s="93"/>
      <c r="E610" s="93"/>
      <c r="F610" s="93"/>
      <c r="G610" s="94"/>
      <c r="H610" s="91">
        <f t="shared" si="49"/>
        <v>0</v>
      </c>
    </row>
    <row r="611" spans="1:8" ht="24" customHeight="1" thickTop="1" thickBot="1" x14ac:dyDescent="0.25">
      <c r="A611" s="74" t="str">
        <f t="shared" si="48"/>
        <v>Hot &amp; Cold Water  Systems/Domestic</v>
      </c>
      <c r="B611" s="75">
        <f t="shared" si="48"/>
        <v>800</v>
      </c>
      <c r="C611" s="92"/>
      <c r="D611" s="93"/>
      <c r="E611" s="93"/>
      <c r="F611" s="93"/>
      <c r="G611" s="94"/>
      <c r="H611" s="91">
        <f t="shared" si="49"/>
        <v>0</v>
      </c>
    </row>
    <row r="612" spans="1:8" ht="24" customHeight="1" thickTop="1" thickBot="1" x14ac:dyDescent="0.25">
      <c r="A612" s="74" t="str">
        <f t="shared" si="48"/>
        <v>Gas Systems Appliances</v>
      </c>
      <c r="B612" s="75">
        <f t="shared" si="48"/>
        <v>500</v>
      </c>
      <c r="C612" s="92"/>
      <c r="D612" s="93"/>
      <c r="E612" s="93"/>
      <c r="F612" s="93"/>
      <c r="G612" s="94"/>
      <c r="H612" s="91">
        <f t="shared" si="49"/>
        <v>0</v>
      </c>
    </row>
    <row r="613" spans="1:8" ht="24" customHeight="1" thickTop="1" thickBot="1" x14ac:dyDescent="0.25">
      <c r="A613" s="74" t="str">
        <f t="shared" si="48"/>
        <v>Single Fixture Installation</v>
      </c>
      <c r="B613" s="75">
        <f t="shared" si="48"/>
        <v>500</v>
      </c>
      <c r="C613" s="92"/>
      <c r="D613" s="93"/>
      <c r="E613" s="93"/>
      <c r="F613" s="93"/>
      <c r="G613" s="94"/>
      <c r="H613" s="91">
        <f t="shared" si="49"/>
        <v>0</v>
      </c>
    </row>
    <row r="614" spans="1:8" ht="24" customHeight="1" thickTop="1" thickBot="1" x14ac:dyDescent="0.25">
      <c r="A614" s="74" t="str">
        <f t="shared" si="48"/>
        <v>Pipe Cutting, Reaming, Threading &amp; Flanging</v>
      </c>
      <c r="B614" s="75">
        <f t="shared" si="48"/>
        <v>400</v>
      </c>
      <c r="C614" s="92"/>
      <c r="D614" s="93"/>
      <c r="E614" s="93"/>
      <c r="F614" s="93"/>
      <c r="G614" s="94"/>
      <c r="H614" s="91">
        <f t="shared" si="49"/>
        <v>0</v>
      </c>
    </row>
    <row r="615" spans="1:8" ht="30" customHeight="1" thickTop="1" thickBot="1" x14ac:dyDescent="0.25">
      <c r="A615" s="74" t="str">
        <f t="shared" si="48"/>
        <v>Preparation of Tools, Equipment  &amp; Material for Plumbing &amp; Heating</v>
      </c>
      <c r="B615" s="75">
        <f t="shared" si="48"/>
        <v>400</v>
      </c>
      <c r="C615" s="92"/>
      <c r="D615" s="93"/>
      <c r="E615" s="93"/>
      <c r="F615" s="93"/>
      <c r="G615" s="94"/>
      <c r="H615" s="91">
        <f t="shared" si="49"/>
        <v>0</v>
      </c>
    </row>
    <row r="616" spans="1:8" ht="36" customHeight="1" thickTop="1" thickBot="1" x14ac:dyDescent="0.25">
      <c r="A616" s="74" t="str">
        <f t="shared" si="48"/>
        <v>Installation &amp; Maintenance of Steam, Hot Water Heat. &amp; Chilled Water Cooling Sys.</v>
      </c>
      <c r="B616" s="75">
        <f t="shared" si="48"/>
        <v>1000</v>
      </c>
      <c r="C616" s="92"/>
      <c r="D616" s="93"/>
      <c r="E616" s="93"/>
      <c r="F616" s="93"/>
      <c r="G616" s="94"/>
      <c r="H616" s="91">
        <f t="shared" si="49"/>
        <v>0</v>
      </c>
    </row>
    <row r="617" spans="1:8" ht="30" customHeight="1" thickTop="1" thickBot="1" x14ac:dyDescent="0.25">
      <c r="A617" s="74" t="str">
        <f t="shared" si="48"/>
        <v>General Sheet Fabrication/Installation &amp; Installation of Skylights/Ventilators</v>
      </c>
      <c r="B617" s="75">
        <f t="shared" si="48"/>
        <v>1000</v>
      </c>
      <c r="C617" s="95"/>
      <c r="D617" s="96"/>
      <c r="E617" s="96"/>
      <c r="F617" s="96"/>
      <c r="G617" s="97"/>
      <c r="H617" s="91">
        <f t="shared" si="49"/>
        <v>0</v>
      </c>
    </row>
    <row r="618" spans="1:8" ht="30" customHeight="1" thickBot="1" x14ac:dyDescent="0.25">
      <c r="A618" s="156" t="s">
        <v>5</v>
      </c>
      <c r="B618" s="157"/>
      <c r="C618" s="98">
        <f>SUM(C604:C617)</f>
        <v>0</v>
      </c>
      <c r="D618" s="98">
        <f t="shared" ref="D618:G618" si="50">SUM(D604:D617)</f>
        <v>0</v>
      </c>
      <c r="E618" s="98">
        <f t="shared" si="50"/>
        <v>0</v>
      </c>
      <c r="F618" s="98">
        <f t="shared" si="50"/>
        <v>0</v>
      </c>
      <c r="G618" s="98">
        <f t="shared" si="50"/>
        <v>0</v>
      </c>
      <c r="H618" s="99">
        <f>SUM(C618:G618)</f>
        <v>0</v>
      </c>
    </row>
    <row r="619" spans="1:8" ht="30" customHeight="1" thickBot="1" x14ac:dyDescent="0.25">
      <c r="A619"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619" s="159"/>
      <c r="C619" s="159"/>
      <c r="D619" s="160"/>
      <c r="E619" s="40" t="s">
        <v>6</v>
      </c>
      <c r="F619" s="41"/>
      <c r="G619" s="41"/>
      <c r="H619" s="102"/>
    </row>
    <row r="620" spans="1:8" ht="30" customHeight="1" thickBot="1" x14ac:dyDescent="0.25">
      <c r="A620" s="161"/>
      <c r="B620" s="162"/>
      <c r="C620" s="162"/>
      <c r="D620" s="163"/>
      <c r="E620" s="43" t="s">
        <v>56</v>
      </c>
      <c r="F620" s="44"/>
      <c r="G620" s="44"/>
      <c r="H620" s="101">
        <f>SUM(H618:H619)</f>
        <v>0</v>
      </c>
    </row>
    <row r="621" spans="1:8" x14ac:dyDescent="0.2">
      <c r="A621" s="45"/>
      <c r="B621" s="46"/>
      <c r="C621" s="46"/>
      <c r="D621" s="46"/>
      <c r="E621" s="46"/>
      <c r="F621" s="46"/>
      <c r="G621" s="46"/>
      <c r="H621" s="47"/>
    </row>
    <row r="622" spans="1:8" x14ac:dyDescent="0.2">
      <c r="A622" s="48" t="s">
        <v>7</v>
      </c>
      <c r="B622" s="49"/>
      <c r="C622" s="49"/>
      <c r="D622" s="50" t="s">
        <v>8</v>
      </c>
      <c r="E622" s="50" t="s">
        <v>8</v>
      </c>
      <c r="F622" s="50" t="s">
        <v>8</v>
      </c>
      <c r="G622" s="50" t="s">
        <v>8</v>
      </c>
      <c r="H622" s="51" t="s">
        <v>9</v>
      </c>
    </row>
    <row r="623" spans="1:8" x14ac:dyDescent="0.2">
      <c r="A623" s="48" t="s">
        <v>10</v>
      </c>
      <c r="B623" s="49"/>
      <c r="C623" s="49"/>
      <c r="D623" s="50"/>
      <c r="E623" s="50"/>
      <c r="F623" s="50"/>
      <c r="G623" s="50"/>
      <c r="H623" s="51"/>
    </row>
    <row r="624" spans="1:8" x14ac:dyDescent="0.2">
      <c r="A624" s="48" t="s">
        <v>11</v>
      </c>
      <c r="B624" s="49"/>
      <c r="C624" s="49"/>
      <c r="D624" s="50" t="s">
        <v>12</v>
      </c>
      <c r="E624" s="50" t="s">
        <v>12</v>
      </c>
      <c r="F624" s="50" t="s">
        <v>12</v>
      </c>
      <c r="G624" s="50" t="s">
        <v>12</v>
      </c>
      <c r="H624" s="51" t="s">
        <v>13</v>
      </c>
    </row>
    <row r="625" spans="1:8" x14ac:dyDescent="0.2">
      <c r="A625" s="52"/>
      <c r="B625" s="53"/>
      <c r="C625" s="53"/>
      <c r="D625" s="53"/>
      <c r="E625" s="53"/>
      <c r="F625" s="53"/>
      <c r="G625" s="53"/>
      <c r="H625" s="54"/>
    </row>
    <row r="626" spans="1:8" x14ac:dyDescent="0.2">
      <c r="A626" s="45"/>
      <c r="B626" s="46"/>
      <c r="C626" s="46"/>
      <c r="D626" s="46"/>
      <c r="E626" s="46"/>
      <c r="F626" s="46"/>
      <c r="G626" s="46"/>
      <c r="H626" s="55"/>
    </row>
    <row r="627" spans="1:8" x14ac:dyDescent="0.2">
      <c r="A627" s="48" t="s">
        <v>14</v>
      </c>
      <c r="B627" s="53"/>
      <c r="C627" s="53"/>
      <c r="D627" s="53"/>
      <c r="E627" s="53"/>
      <c r="F627" s="53"/>
      <c r="G627" s="53"/>
      <c r="H627" s="54"/>
    </row>
    <row r="628" spans="1:8" x14ac:dyDescent="0.2">
      <c r="A628" s="56" t="s">
        <v>15</v>
      </c>
      <c r="B628" s="57"/>
      <c r="C628" s="57"/>
      <c r="D628" s="57"/>
      <c r="E628" s="57"/>
      <c r="F628" s="57"/>
      <c r="G628" s="57"/>
      <c r="H628" s="47"/>
    </row>
    <row r="629" spans="1:8" x14ac:dyDescent="0.2">
      <c r="A629" s="52"/>
      <c r="B629" s="53"/>
      <c r="C629" s="53"/>
      <c r="D629" s="53"/>
      <c r="E629" s="53"/>
      <c r="F629" s="53"/>
      <c r="G629" s="53"/>
      <c r="H629" s="54"/>
    </row>
    <row r="630" spans="1:8" ht="36.75" customHeight="1" x14ac:dyDescent="0.2">
      <c r="A630" s="164" t="s">
        <v>22</v>
      </c>
      <c r="B630" s="165"/>
      <c r="C630" s="165"/>
      <c r="D630" s="165"/>
      <c r="E630" s="165"/>
      <c r="F630" s="165"/>
      <c r="G630" s="165"/>
      <c r="H630" s="166"/>
    </row>
    <row r="631" spans="1:8" x14ac:dyDescent="0.2">
      <c r="A631" s="58"/>
      <c r="B631" s="59"/>
      <c r="C631" s="59"/>
      <c r="D631" s="59"/>
      <c r="E631" s="59"/>
      <c r="F631" s="59"/>
      <c r="G631" s="59"/>
      <c r="H631" s="60"/>
    </row>
    <row r="632" spans="1:8" x14ac:dyDescent="0.2">
      <c r="A632" s="167" t="s">
        <v>59</v>
      </c>
      <c r="B632" s="168"/>
      <c r="C632" s="168"/>
      <c r="D632" s="168"/>
      <c r="E632" s="168"/>
      <c r="F632" s="168"/>
      <c r="G632" s="168"/>
      <c r="H632" s="169"/>
    </row>
    <row r="633" spans="1:8" x14ac:dyDescent="0.2">
      <c r="A633" s="48"/>
      <c r="B633" s="57"/>
      <c r="C633" s="57"/>
      <c r="D633" s="57"/>
      <c r="E633" s="57"/>
      <c r="F633" s="57"/>
      <c r="G633" s="57"/>
      <c r="H633" s="47"/>
    </row>
    <row r="634" spans="1:8" ht="12.75" customHeight="1" x14ac:dyDescent="0.2">
      <c r="A634" s="61" t="s">
        <v>37</v>
      </c>
      <c r="B634" s="63"/>
      <c r="C634" s="63"/>
      <c r="D634" s="63"/>
      <c r="E634" s="63"/>
      <c r="F634" s="63"/>
      <c r="G634" s="63"/>
      <c r="H634" s="64"/>
    </row>
    <row r="635" spans="1:8" ht="12.75" customHeight="1" x14ac:dyDescent="0.2">
      <c r="A635" s="12"/>
      <c r="B635" s="25"/>
      <c r="C635" s="25"/>
      <c r="D635" s="25"/>
      <c r="E635" s="25"/>
      <c r="F635" s="25"/>
      <c r="G635" s="25"/>
      <c r="H635" s="15"/>
    </row>
    <row r="636" spans="1:8" ht="12.75" customHeight="1" x14ac:dyDescent="0.2">
      <c r="A636" s="12" t="s">
        <v>38</v>
      </c>
      <c r="B636" s="67"/>
      <c r="C636" s="67"/>
      <c r="D636" s="67"/>
      <c r="E636" s="25"/>
      <c r="F636" s="65" t="s">
        <v>36</v>
      </c>
      <c r="G636" s="67"/>
      <c r="H636" s="69"/>
    </row>
    <row r="637" spans="1:8" ht="12.75" customHeight="1" x14ac:dyDescent="0.2">
      <c r="A637" s="12"/>
      <c r="B637" s="70"/>
      <c r="C637" s="70"/>
      <c r="D637" s="70"/>
      <c r="E637" s="25"/>
      <c r="F637" s="65"/>
      <c r="G637" s="70"/>
      <c r="H637" s="69"/>
    </row>
    <row r="638" spans="1:8" x14ac:dyDescent="0.2">
      <c r="A638" s="12" t="s">
        <v>39</v>
      </c>
      <c r="B638" s="67"/>
      <c r="C638" s="67"/>
      <c r="D638" s="67"/>
      <c r="E638" s="25"/>
      <c r="F638" s="65" t="s">
        <v>36</v>
      </c>
      <c r="G638" s="67"/>
      <c r="H638" s="69"/>
    </row>
    <row r="639" spans="1:8" ht="12" thickBot="1" x14ac:dyDescent="0.25">
      <c r="A639" s="71"/>
      <c r="B639" s="72"/>
      <c r="C639" s="72"/>
      <c r="D639" s="72"/>
      <c r="E639" s="72"/>
      <c r="F639" s="72"/>
      <c r="G639" s="72"/>
      <c r="H639" s="20"/>
    </row>
    <row r="640" spans="1:8" x14ac:dyDescent="0.2">
      <c r="A640" s="8"/>
      <c r="B640" s="9"/>
      <c r="C640" s="9"/>
      <c r="D640" s="9"/>
      <c r="E640" s="170" t="str">
        <f>E592</f>
        <v>PRINT NAME HERE</v>
      </c>
      <c r="F640" s="171"/>
      <c r="G640" s="171"/>
      <c r="H640" s="172"/>
    </row>
    <row r="641" spans="1:8" x14ac:dyDescent="0.2">
      <c r="A641" s="12"/>
      <c r="B641" s="13"/>
      <c r="C641" s="13"/>
      <c r="D641" s="13"/>
      <c r="E641" s="14"/>
      <c r="F641" s="105"/>
      <c r="G641" s="105"/>
      <c r="H641" s="106"/>
    </row>
    <row r="642" spans="1:8" x14ac:dyDescent="0.2">
      <c r="A642" s="16" t="s">
        <v>0</v>
      </c>
      <c r="B642" s="13"/>
      <c r="C642" s="13"/>
      <c r="D642" s="13"/>
      <c r="E642" s="83" t="s">
        <v>41</v>
      </c>
      <c r="F642" s="188">
        <f>$F$114</f>
        <v>0</v>
      </c>
      <c r="G642" s="188"/>
      <c r="H642" s="189"/>
    </row>
    <row r="643" spans="1:8" x14ac:dyDescent="0.2">
      <c r="A643" s="16" t="str">
        <f>A595</f>
        <v>Plumbing</v>
      </c>
      <c r="B643" s="13"/>
      <c r="C643" s="13"/>
      <c r="D643" s="13"/>
      <c r="E643" s="83"/>
      <c r="F643" s="107" t="s">
        <v>17</v>
      </c>
      <c r="G643" s="108">
        <f>$G$115</f>
        <v>0</v>
      </c>
      <c r="H643" s="109"/>
    </row>
    <row r="644" spans="1:8" ht="12" thickBot="1" x14ac:dyDescent="0.25">
      <c r="A644" s="12"/>
      <c r="B644" s="13"/>
      <c r="C644" s="13"/>
      <c r="D644" s="13"/>
      <c r="E644" s="18"/>
      <c r="F644" s="19"/>
      <c r="G644" s="19"/>
      <c r="H644" s="20"/>
    </row>
    <row r="645" spans="1:8" ht="6.75" customHeight="1" x14ac:dyDescent="0.2">
      <c r="A645" s="175"/>
      <c r="B645" s="176"/>
      <c r="C645" s="177"/>
      <c r="D645" s="177"/>
      <c r="E645" s="177"/>
      <c r="F645" s="177"/>
      <c r="G645" s="177"/>
      <c r="H645" s="178"/>
    </row>
    <row r="646" spans="1:8" ht="6.75" customHeight="1" thickBot="1" x14ac:dyDescent="0.25">
      <c r="A646" s="179"/>
      <c r="B646" s="180"/>
      <c r="C646" s="180"/>
      <c r="D646" s="180"/>
      <c r="E646" s="180"/>
      <c r="F646" s="180"/>
      <c r="G646" s="180"/>
      <c r="H646" s="155"/>
    </row>
    <row r="647" spans="1:8" ht="12" thickBot="1" x14ac:dyDescent="0.25">
      <c r="A647" s="21"/>
      <c r="B647" s="22"/>
      <c r="C647" s="22"/>
      <c r="D647" s="185" t="s">
        <v>16</v>
      </c>
      <c r="E647" s="182"/>
      <c r="F647" s="190">
        <f>F599+32</f>
        <v>42966</v>
      </c>
      <c r="G647" s="191"/>
      <c r="H647" s="23"/>
    </row>
    <row r="648" spans="1:8" ht="6.75" customHeight="1" x14ac:dyDescent="0.2">
      <c r="A648" s="153"/>
      <c r="B648" s="154"/>
      <c r="C648" s="154"/>
      <c r="D648" s="154"/>
      <c r="E648" s="154"/>
      <c r="F648" s="154"/>
      <c r="G648" s="154"/>
      <c r="H648" s="155"/>
    </row>
    <row r="649" spans="1:8" ht="27" customHeight="1" x14ac:dyDescent="0.2">
      <c r="A649" s="24" t="s">
        <v>1</v>
      </c>
      <c r="B649" s="25"/>
      <c r="C649" s="26" t="s">
        <v>57</v>
      </c>
      <c r="D649" s="26" t="s">
        <v>57</v>
      </c>
      <c r="E649" s="26" t="s">
        <v>57</v>
      </c>
      <c r="F649" s="26" t="s">
        <v>57</v>
      </c>
      <c r="G649" s="26" t="s">
        <v>57</v>
      </c>
      <c r="H649" s="15"/>
    </row>
    <row r="650" spans="1:8" ht="27" customHeight="1" x14ac:dyDescent="0.2">
      <c r="A650" s="27"/>
      <c r="B650" s="28" t="s">
        <v>2</v>
      </c>
      <c r="C650" s="87">
        <v>42248</v>
      </c>
      <c r="D650" s="29">
        <f>C650+7</f>
        <v>42255</v>
      </c>
      <c r="E650" s="29">
        <f t="shared" ref="E650:G650" si="51">D650+7</f>
        <v>42262</v>
      </c>
      <c r="F650" s="29">
        <f t="shared" si="51"/>
        <v>42269</v>
      </c>
      <c r="G650" s="29">
        <f t="shared" si="51"/>
        <v>42276</v>
      </c>
      <c r="H650" s="30" t="s">
        <v>3</v>
      </c>
    </row>
    <row r="651" spans="1:8" ht="12.75" customHeight="1" thickBot="1" x14ac:dyDescent="0.25">
      <c r="A651" s="31"/>
      <c r="B651" s="32" t="s">
        <v>4</v>
      </c>
      <c r="C651" s="33">
        <v>1</v>
      </c>
      <c r="D651" s="33">
        <v>2</v>
      </c>
      <c r="E651" s="33">
        <v>3</v>
      </c>
      <c r="F651" s="33">
        <v>4</v>
      </c>
      <c r="G651" s="33">
        <v>5</v>
      </c>
      <c r="H651" s="34" t="s">
        <v>2</v>
      </c>
    </row>
    <row r="652" spans="1:8" ht="24" customHeight="1" thickTop="1" thickBot="1" x14ac:dyDescent="0.25">
      <c r="A652" s="74" t="str">
        <f t="shared" ref="A652:B665" si="52">A604</f>
        <v>Care and Use of Tools, Materials &amp; Safety</v>
      </c>
      <c r="B652" s="75">
        <f t="shared" si="52"/>
        <v>500</v>
      </c>
      <c r="C652" s="88"/>
      <c r="D652" s="89"/>
      <c r="E652" s="89"/>
      <c r="F652" s="89"/>
      <c r="G652" s="90"/>
      <c r="H652" s="91">
        <f>SUM(C652:G652)</f>
        <v>0</v>
      </c>
    </row>
    <row r="653" spans="1:8" ht="24" customHeight="1" thickTop="1" thickBot="1" x14ac:dyDescent="0.25">
      <c r="A653" s="74" t="str">
        <f t="shared" si="52"/>
        <v>Caulking and Cast Iron Pipe</v>
      </c>
      <c r="B653" s="75">
        <f t="shared" si="52"/>
        <v>400</v>
      </c>
      <c r="C653" s="92"/>
      <c r="D653" s="93"/>
      <c r="E653" s="93"/>
      <c r="F653" s="93"/>
      <c r="G653" s="94"/>
      <c r="H653" s="91">
        <f t="shared" ref="H653:H665" si="53">SUM(C653:G653)</f>
        <v>0</v>
      </c>
    </row>
    <row r="654" spans="1:8" ht="24" customHeight="1" thickTop="1" thickBot="1" x14ac:dyDescent="0.25">
      <c r="A654" s="74" t="str">
        <f t="shared" si="52"/>
        <v>Drainage Piping &amp; Fitting</v>
      </c>
      <c r="B654" s="75">
        <f t="shared" si="52"/>
        <v>800</v>
      </c>
      <c r="C654" s="92"/>
      <c r="D654" s="93"/>
      <c r="E654" s="93"/>
      <c r="F654" s="93"/>
      <c r="G654" s="94"/>
      <c r="H654" s="91">
        <f t="shared" si="53"/>
        <v>0</v>
      </c>
    </row>
    <row r="655" spans="1:8" ht="24" customHeight="1" thickTop="1" thickBot="1" x14ac:dyDescent="0.25">
      <c r="A655" s="74" t="str">
        <f t="shared" si="52"/>
        <v>Venting</v>
      </c>
      <c r="B655" s="75">
        <f t="shared" si="52"/>
        <v>450</v>
      </c>
      <c r="C655" s="92"/>
      <c r="D655" s="93"/>
      <c r="E655" s="93"/>
      <c r="F655" s="93"/>
      <c r="G655" s="94"/>
      <c r="H655" s="91">
        <f t="shared" si="53"/>
        <v>0</v>
      </c>
    </row>
    <row r="656" spans="1:8" ht="24" customHeight="1" thickTop="1" thickBot="1" x14ac:dyDescent="0.25">
      <c r="A656" s="74" t="str">
        <f t="shared" si="52"/>
        <v>Power &amp; Industrial Process Piping</v>
      </c>
      <c r="B656" s="75">
        <f t="shared" si="52"/>
        <v>750</v>
      </c>
      <c r="C656" s="92"/>
      <c r="D656" s="93"/>
      <c r="E656" s="93"/>
      <c r="F656" s="93"/>
      <c r="G656" s="94"/>
      <c r="H656" s="91">
        <f t="shared" si="53"/>
        <v>0</v>
      </c>
    </row>
    <row r="657" spans="1:8" ht="24" customHeight="1" thickTop="1" thickBot="1" x14ac:dyDescent="0.25">
      <c r="A657" s="74" t="str">
        <f t="shared" si="52"/>
        <v>Water Heater Installation</v>
      </c>
      <c r="B657" s="75">
        <f t="shared" si="52"/>
        <v>750</v>
      </c>
      <c r="C657" s="92"/>
      <c r="D657" s="93"/>
      <c r="E657" s="93"/>
      <c r="F657" s="93"/>
      <c r="G657" s="94"/>
      <c r="H657" s="91">
        <f t="shared" si="53"/>
        <v>0</v>
      </c>
    </row>
    <row r="658" spans="1:8" ht="24" customHeight="1" thickTop="1" thickBot="1" x14ac:dyDescent="0.25">
      <c r="A658" s="74" t="str">
        <f t="shared" si="52"/>
        <v>High and Low Pressure Boilers</v>
      </c>
      <c r="B658" s="75">
        <f t="shared" si="52"/>
        <v>750</v>
      </c>
      <c r="C658" s="92"/>
      <c r="D658" s="93"/>
      <c r="E658" s="93"/>
      <c r="F658" s="93"/>
      <c r="G658" s="94"/>
      <c r="H658" s="91">
        <f t="shared" si="53"/>
        <v>0</v>
      </c>
    </row>
    <row r="659" spans="1:8" ht="24" customHeight="1" thickTop="1" thickBot="1" x14ac:dyDescent="0.25">
      <c r="A659" s="74" t="str">
        <f t="shared" si="52"/>
        <v>Hot &amp; Cold Water  Systems/Domestic</v>
      </c>
      <c r="B659" s="75">
        <f t="shared" si="52"/>
        <v>800</v>
      </c>
      <c r="C659" s="92"/>
      <c r="D659" s="93"/>
      <c r="E659" s="93"/>
      <c r="F659" s="93"/>
      <c r="G659" s="94"/>
      <c r="H659" s="91">
        <f t="shared" si="53"/>
        <v>0</v>
      </c>
    </row>
    <row r="660" spans="1:8" ht="24" customHeight="1" thickTop="1" thickBot="1" x14ac:dyDescent="0.25">
      <c r="A660" s="74" t="str">
        <f t="shared" si="52"/>
        <v>Gas Systems Appliances</v>
      </c>
      <c r="B660" s="75">
        <f t="shared" si="52"/>
        <v>500</v>
      </c>
      <c r="C660" s="92"/>
      <c r="D660" s="93"/>
      <c r="E660" s="93"/>
      <c r="F660" s="93"/>
      <c r="G660" s="94"/>
      <c r="H660" s="91">
        <f t="shared" si="53"/>
        <v>0</v>
      </c>
    </row>
    <row r="661" spans="1:8" ht="24" customHeight="1" thickTop="1" thickBot="1" x14ac:dyDescent="0.25">
      <c r="A661" s="74" t="str">
        <f t="shared" si="52"/>
        <v>Single Fixture Installation</v>
      </c>
      <c r="B661" s="75">
        <f t="shared" si="52"/>
        <v>500</v>
      </c>
      <c r="C661" s="92"/>
      <c r="D661" s="93"/>
      <c r="E661" s="93"/>
      <c r="F661" s="93"/>
      <c r="G661" s="94"/>
      <c r="H661" s="91">
        <f t="shared" si="53"/>
        <v>0</v>
      </c>
    </row>
    <row r="662" spans="1:8" ht="24" customHeight="1" thickTop="1" thickBot="1" x14ac:dyDescent="0.25">
      <c r="A662" s="74" t="str">
        <f t="shared" si="52"/>
        <v>Pipe Cutting, Reaming, Threading &amp; Flanging</v>
      </c>
      <c r="B662" s="75">
        <f t="shared" si="52"/>
        <v>400</v>
      </c>
      <c r="C662" s="92"/>
      <c r="D662" s="93"/>
      <c r="E662" s="93"/>
      <c r="F662" s="93"/>
      <c r="G662" s="94"/>
      <c r="H662" s="91">
        <f t="shared" si="53"/>
        <v>0</v>
      </c>
    </row>
    <row r="663" spans="1:8" ht="30" customHeight="1" thickTop="1" thickBot="1" x14ac:dyDescent="0.25">
      <c r="A663" s="74" t="str">
        <f t="shared" si="52"/>
        <v>Preparation of Tools, Equipment  &amp; Material for Plumbing &amp; Heating</v>
      </c>
      <c r="B663" s="75">
        <f t="shared" si="52"/>
        <v>400</v>
      </c>
      <c r="C663" s="92"/>
      <c r="D663" s="93"/>
      <c r="E663" s="93"/>
      <c r="F663" s="93"/>
      <c r="G663" s="94"/>
      <c r="H663" s="91">
        <f t="shared" si="53"/>
        <v>0</v>
      </c>
    </row>
    <row r="664" spans="1:8" ht="36" customHeight="1" thickTop="1" thickBot="1" x14ac:dyDescent="0.25">
      <c r="A664" s="74" t="str">
        <f t="shared" si="52"/>
        <v>Installation &amp; Maintenance of Steam, Hot Water Heat. &amp; Chilled Water Cooling Sys.</v>
      </c>
      <c r="B664" s="75">
        <f t="shared" si="52"/>
        <v>1000</v>
      </c>
      <c r="C664" s="92"/>
      <c r="D664" s="93"/>
      <c r="E664" s="93"/>
      <c r="F664" s="93"/>
      <c r="G664" s="94"/>
      <c r="H664" s="91">
        <f t="shared" si="53"/>
        <v>0</v>
      </c>
    </row>
    <row r="665" spans="1:8" ht="30" customHeight="1" thickTop="1" thickBot="1" x14ac:dyDescent="0.25">
      <c r="A665" s="74" t="str">
        <f t="shared" si="52"/>
        <v>General Sheet Fabrication/Installation &amp; Installation of Skylights/Ventilators</v>
      </c>
      <c r="B665" s="75">
        <f t="shared" si="52"/>
        <v>1000</v>
      </c>
      <c r="C665" s="95"/>
      <c r="D665" s="96"/>
      <c r="E665" s="96"/>
      <c r="F665" s="96"/>
      <c r="G665" s="97"/>
      <c r="H665" s="91">
        <f t="shared" si="53"/>
        <v>0</v>
      </c>
    </row>
    <row r="666" spans="1:8" ht="30" customHeight="1" thickBot="1" x14ac:dyDescent="0.25">
      <c r="A666" s="156" t="s">
        <v>5</v>
      </c>
      <c r="B666" s="157"/>
      <c r="C666" s="98">
        <f>SUM(C652:C665)</f>
        <v>0</v>
      </c>
      <c r="D666" s="98">
        <f t="shared" ref="D666:G666" si="54">SUM(D652:D665)</f>
        <v>0</v>
      </c>
      <c r="E666" s="98">
        <f t="shared" si="54"/>
        <v>0</v>
      </c>
      <c r="F666" s="98">
        <f t="shared" si="54"/>
        <v>0</v>
      </c>
      <c r="G666" s="98">
        <f t="shared" si="54"/>
        <v>0</v>
      </c>
      <c r="H666" s="99">
        <f>SUM(C666:G666)</f>
        <v>0</v>
      </c>
    </row>
    <row r="667" spans="1:8" ht="30" customHeight="1" thickBot="1" x14ac:dyDescent="0.25">
      <c r="A667"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667" s="159"/>
      <c r="C667" s="159"/>
      <c r="D667" s="160"/>
      <c r="E667" s="40" t="s">
        <v>6</v>
      </c>
      <c r="F667" s="41"/>
      <c r="G667" s="41"/>
      <c r="H667" s="102">
        <f>H620</f>
        <v>0</v>
      </c>
    </row>
    <row r="668" spans="1:8" ht="30" customHeight="1" thickBot="1" x14ac:dyDescent="0.25">
      <c r="A668" s="161"/>
      <c r="B668" s="162"/>
      <c r="C668" s="162"/>
      <c r="D668" s="163"/>
      <c r="E668" s="43" t="s">
        <v>56</v>
      </c>
      <c r="F668" s="44"/>
      <c r="G668" s="44"/>
      <c r="H668" s="101">
        <f>SUM(H666:H667)</f>
        <v>0</v>
      </c>
    </row>
    <row r="669" spans="1:8" x14ac:dyDescent="0.2">
      <c r="A669" s="45"/>
      <c r="B669" s="46"/>
      <c r="C669" s="46"/>
      <c r="D669" s="46"/>
      <c r="E669" s="46"/>
      <c r="F669" s="46"/>
      <c r="G669" s="46"/>
      <c r="H669" s="47"/>
    </row>
    <row r="670" spans="1:8" x14ac:dyDescent="0.2">
      <c r="A670" s="48" t="s">
        <v>7</v>
      </c>
      <c r="B670" s="49"/>
      <c r="C670" s="49"/>
      <c r="D670" s="50" t="s">
        <v>8</v>
      </c>
      <c r="E670" s="50" t="s">
        <v>8</v>
      </c>
      <c r="F670" s="50" t="s">
        <v>8</v>
      </c>
      <c r="G670" s="50" t="s">
        <v>8</v>
      </c>
      <c r="H670" s="51" t="s">
        <v>9</v>
      </c>
    </row>
    <row r="671" spans="1:8" x14ac:dyDescent="0.2">
      <c r="A671" s="48" t="s">
        <v>10</v>
      </c>
      <c r="B671" s="49"/>
      <c r="C671" s="49"/>
      <c r="D671" s="50"/>
      <c r="E671" s="50"/>
      <c r="F671" s="50"/>
      <c r="G671" s="50"/>
      <c r="H671" s="51"/>
    </row>
    <row r="672" spans="1:8" x14ac:dyDescent="0.2">
      <c r="A672" s="48" t="s">
        <v>11</v>
      </c>
      <c r="B672" s="49"/>
      <c r="C672" s="49"/>
      <c r="D672" s="50" t="s">
        <v>12</v>
      </c>
      <c r="E672" s="50" t="s">
        <v>12</v>
      </c>
      <c r="F672" s="50" t="s">
        <v>12</v>
      </c>
      <c r="G672" s="50" t="s">
        <v>12</v>
      </c>
      <c r="H672" s="51" t="s">
        <v>13</v>
      </c>
    </row>
    <row r="673" spans="1:8" x14ac:dyDescent="0.2">
      <c r="A673" s="52"/>
      <c r="B673" s="53"/>
      <c r="C673" s="53"/>
      <c r="D673" s="53"/>
      <c r="E673" s="53"/>
      <c r="F673" s="53"/>
      <c r="G673" s="53"/>
      <c r="H673" s="54"/>
    </row>
    <row r="674" spans="1:8" x14ac:dyDescent="0.2">
      <c r="A674" s="45"/>
      <c r="B674" s="46"/>
      <c r="C674" s="46"/>
      <c r="D674" s="46"/>
      <c r="E674" s="46"/>
      <c r="F674" s="46"/>
      <c r="G674" s="46"/>
      <c r="H674" s="55"/>
    </row>
    <row r="675" spans="1:8" x14ac:dyDescent="0.2">
      <c r="A675" s="48" t="s">
        <v>14</v>
      </c>
      <c r="B675" s="53"/>
      <c r="C675" s="53"/>
      <c r="D675" s="53"/>
      <c r="E675" s="53"/>
      <c r="F675" s="53"/>
      <c r="G675" s="53"/>
      <c r="H675" s="54"/>
    </row>
    <row r="676" spans="1:8" x14ac:dyDescent="0.2">
      <c r="A676" s="56" t="s">
        <v>15</v>
      </c>
      <c r="B676" s="57"/>
      <c r="C676" s="57"/>
      <c r="D676" s="57"/>
      <c r="E676" s="57"/>
      <c r="F676" s="57"/>
      <c r="G676" s="57"/>
      <c r="H676" s="47"/>
    </row>
    <row r="677" spans="1:8" x14ac:dyDescent="0.2">
      <c r="A677" s="52"/>
      <c r="B677" s="53"/>
      <c r="C677" s="53"/>
      <c r="D677" s="53"/>
      <c r="E677" s="53"/>
      <c r="F677" s="53"/>
      <c r="G677" s="53"/>
      <c r="H677" s="54"/>
    </row>
    <row r="678" spans="1:8" ht="36.75" customHeight="1" x14ac:dyDescent="0.2">
      <c r="A678" s="164" t="s">
        <v>22</v>
      </c>
      <c r="B678" s="165"/>
      <c r="C678" s="165"/>
      <c r="D678" s="165"/>
      <c r="E678" s="165"/>
      <c r="F678" s="165"/>
      <c r="G678" s="165"/>
      <c r="H678" s="166"/>
    </row>
    <row r="679" spans="1:8" x14ac:dyDescent="0.2">
      <c r="A679" s="58"/>
      <c r="B679" s="59"/>
      <c r="C679" s="59"/>
      <c r="D679" s="59"/>
      <c r="E679" s="59"/>
      <c r="F679" s="59"/>
      <c r="G679" s="59"/>
      <c r="H679" s="60"/>
    </row>
    <row r="680" spans="1:8" x14ac:dyDescent="0.2">
      <c r="A680" s="167" t="s">
        <v>59</v>
      </c>
      <c r="B680" s="168"/>
      <c r="C680" s="168"/>
      <c r="D680" s="168"/>
      <c r="E680" s="168"/>
      <c r="F680" s="168"/>
      <c r="G680" s="168"/>
      <c r="H680" s="169"/>
    </row>
    <row r="681" spans="1:8" x14ac:dyDescent="0.2">
      <c r="A681" s="48"/>
      <c r="B681" s="57"/>
      <c r="C681" s="57"/>
      <c r="D681" s="57"/>
      <c r="E681" s="57"/>
      <c r="F681" s="57"/>
      <c r="G681" s="57"/>
      <c r="H681" s="47"/>
    </row>
    <row r="682" spans="1:8" ht="12.75" customHeight="1" x14ac:dyDescent="0.2">
      <c r="A682" s="61" t="s">
        <v>37</v>
      </c>
      <c r="B682" s="63"/>
      <c r="C682" s="63"/>
      <c r="D682" s="63"/>
      <c r="E682" s="63"/>
      <c r="F682" s="63"/>
      <c r="G682" s="63"/>
      <c r="H682" s="64"/>
    </row>
    <row r="683" spans="1:8" ht="12.75" customHeight="1" x14ac:dyDescent="0.2">
      <c r="A683" s="12"/>
      <c r="B683" s="25"/>
      <c r="C683" s="25"/>
      <c r="D683" s="25"/>
      <c r="E683" s="25"/>
      <c r="F683" s="25"/>
      <c r="G683" s="25"/>
      <c r="H683" s="15"/>
    </row>
    <row r="684" spans="1:8" ht="12.75" customHeight="1" x14ac:dyDescent="0.2">
      <c r="A684" s="12" t="s">
        <v>38</v>
      </c>
      <c r="B684" s="67"/>
      <c r="C684" s="67"/>
      <c r="D684" s="67"/>
      <c r="E684" s="25"/>
      <c r="F684" s="65" t="s">
        <v>36</v>
      </c>
      <c r="G684" s="67"/>
      <c r="H684" s="69"/>
    </row>
    <row r="685" spans="1:8" ht="12.75" customHeight="1" x14ac:dyDescent="0.2">
      <c r="A685" s="12"/>
      <c r="B685" s="70"/>
      <c r="C685" s="70"/>
      <c r="D685" s="70"/>
      <c r="E685" s="25"/>
      <c r="F685" s="65"/>
      <c r="G685" s="70"/>
      <c r="H685" s="69"/>
    </row>
    <row r="686" spans="1:8" x14ac:dyDescent="0.2">
      <c r="A686" s="12" t="s">
        <v>39</v>
      </c>
      <c r="B686" s="67"/>
      <c r="C686" s="67"/>
      <c r="D686" s="67"/>
      <c r="E686" s="25"/>
      <c r="F686" s="65" t="s">
        <v>36</v>
      </c>
      <c r="G686" s="67"/>
      <c r="H686" s="69"/>
    </row>
    <row r="687" spans="1:8" ht="12" thickBot="1" x14ac:dyDescent="0.25">
      <c r="A687" s="71"/>
      <c r="B687" s="72"/>
      <c r="C687" s="72"/>
      <c r="D687" s="72"/>
      <c r="E687" s="72"/>
      <c r="F687" s="72"/>
      <c r="G687" s="72"/>
      <c r="H687" s="20"/>
    </row>
    <row r="688" spans="1:8" x14ac:dyDescent="0.2">
      <c r="A688" s="8"/>
      <c r="B688" s="9"/>
      <c r="C688" s="9"/>
      <c r="D688" s="9"/>
      <c r="E688" s="170" t="str">
        <f>E640</f>
        <v>PRINT NAME HERE</v>
      </c>
      <c r="F688" s="171"/>
      <c r="G688" s="171"/>
      <c r="H688" s="172"/>
    </row>
    <row r="689" spans="1:8" x14ac:dyDescent="0.2">
      <c r="A689" s="12"/>
      <c r="B689" s="13"/>
      <c r="C689" s="13"/>
      <c r="D689" s="13"/>
      <c r="E689" s="14"/>
      <c r="F689" s="105"/>
      <c r="G689" s="105"/>
      <c r="H689" s="106"/>
    </row>
    <row r="690" spans="1:8" x14ac:dyDescent="0.2">
      <c r="A690" s="16" t="s">
        <v>0</v>
      </c>
      <c r="B690" s="13"/>
      <c r="C690" s="13"/>
      <c r="D690" s="13"/>
      <c r="E690" s="83" t="s">
        <v>41</v>
      </c>
      <c r="F690" s="188">
        <f>$F$114</f>
        <v>0</v>
      </c>
      <c r="G690" s="188"/>
      <c r="H690" s="189"/>
    </row>
    <row r="691" spans="1:8" x14ac:dyDescent="0.2">
      <c r="A691" s="16" t="str">
        <f>A643</f>
        <v>Plumbing</v>
      </c>
      <c r="B691" s="13"/>
      <c r="C691" s="13"/>
      <c r="D691" s="13"/>
      <c r="E691" s="83"/>
      <c r="F691" s="107" t="s">
        <v>17</v>
      </c>
      <c r="G691" s="108">
        <f>$G$115</f>
        <v>0</v>
      </c>
      <c r="H691" s="109"/>
    </row>
    <row r="692" spans="1:8" ht="12" thickBot="1" x14ac:dyDescent="0.25">
      <c r="A692" s="12"/>
      <c r="B692" s="13"/>
      <c r="C692" s="13"/>
      <c r="D692" s="13"/>
      <c r="E692" s="18"/>
      <c r="F692" s="19"/>
      <c r="G692" s="19"/>
      <c r="H692" s="20"/>
    </row>
    <row r="693" spans="1:8" ht="6.75" customHeight="1" x14ac:dyDescent="0.2">
      <c r="A693" s="175"/>
      <c r="B693" s="176"/>
      <c r="C693" s="177"/>
      <c r="D693" s="177"/>
      <c r="E693" s="177"/>
      <c r="F693" s="177"/>
      <c r="G693" s="177"/>
      <c r="H693" s="178"/>
    </row>
    <row r="694" spans="1:8" ht="6.75" customHeight="1" thickBot="1" x14ac:dyDescent="0.25">
      <c r="A694" s="179"/>
      <c r="B694" s="180"/>
      <c r="C694" s="180"/>
      <c r="D694" s="180"/>
      <c r="E694" s="180"/>
      <c r="F694" s="180"/>
      <c r="G694" s="180"/>
      <c r="H694" s="155"/>
    </row>
    <row r="695" spans="1:8" ht="12" thickBot="1" x14ac:dyDescent="0.25">
      <c r="A695" s="21"/>
      <c r="B695" s="22"/>
      <c r="C695" s="22"/>
      <c r="D695" s="185" t="s">
        <v>16</v>
      </c>
      <c r="E695" s="182"/>
      <c r="F695" s="186"/>
      <c r="G695" s="187"/>
      <c r="H695" s="23"/>
    </row>
    <row r="696" spans="1:8" ht="6.75" customHeight="1" x14ac:dyDescent="0.2">
      <c r="A696" s="153"/>
      <c r="B696" s="154"/>
      <c r="C696" s="154"/>
      <c r="D696" s="154"/>
      <c r="E696" s="154"/>
      <c r="F696" s="154"/>
      <c r="G696" s="154"/>
      <c r="H696" s="155"/>
    </row>
    <row r="697" spans="1:8" ht="27" customHeight="1" x14ac:dyDescent="0.2">
      <c r="A697" s="24" t="s">
        <v>1</v>
      </c>
      <c r="B697" s="25"/>
      <c r="C697" s="26" t="s">
        <v>57</v>
      </c>
      <c r="D697" s="26" t="s">
        <v>57</v>
      </c>
      <c r="E697" s="26" t="s">
        <v>57</v>
      </c>
      <c r="F697" s="26" t="s">
        <v>57</v>
      </c>
      <c r="G697" s="26" t="s">
        <v>57</v>
      </c>
      <c r="H697" s="15"/>
    </row>
    <row r="698" spans="1:8" ht="27" customHeight="1" x14ac:dyDescent="0.2">
      <c r="A698" s="27"/>
      <c r="B698" s="28" t="s">
        <v>2</v>
      </c>
      <c r="C698" s="87"/>
      <c r="D698" s="87"/>
      <c r="E698" s="87"/>
      <c r="F698" s="87"/>
      <c r="G698" s="87"/>
      <c r="H698" s="30" t="s">
        <v>3</v>
      </c>
    </row>
    <row r="699" spans="1:8" ht="12.75" customHeight="1" thickBot="1" x14ac:dyDescent="0.25">
      <c r="A699" s="31"/>
      <c r="B699" s="32" t="s">
        <v>4</v>
      </c>
      <c r="C699" s="33">
        <v>1</v>
      </c>
      <c r="D699" s="33">
        <v>2</v>
      </c>
      <c r="E699" s="33">
        <v>3</v>
      </c>
      <c r="F699" s="33">
        <v>4</v>
      </c>
      <c r="G699" s="33">
        <v>5</v>
      </c>
      <c r="H699" s="34" t="s">
        <v>2</v>
      </c>
    </row>
    <row r="700" spans="1:8" ht="24" customHeight="1" thickTop="1" thickBot="1" x14ac:dyDescent="0.25">
      <c r="A700" s="74" t="str">
        <f>A652</f>
        <v>Care and Use of Tools, Materials &amp; Safety</v>
      </c>
      <c r="B700" s="75">
        <f>B652</f>
        <v>500</v>
      </c>
      <c r="C700" s="88"/>
      <c r="D700" s="89"/>
      <c r="E700" s="89"/>
      <c r="F700" s="89"/>
      <c r="G700" s="90"/>
      <c r="H700" s="91">
        <f>SUM(C700:G700)</f>
        <v>0</v>
      </c>
    </row>
    <row r="701" spans="1:8" ht="24" customHeight="1" thickTop="1" thickBot="1" x14ac:dyDescent="0.25">
      <c r="A701" s="74" t="str">
        <f t="shared" ref="A701:B713" si="55">A653</f>
        <v>Caulking and Cast Iron Pipe</v>
      </c>
      <c r="B701" s="75">
        <f t="shared" si="55"/>
        <v>400</v>
      </c>
      <c r="C701" s="92"/>
      <c r="D701" s="93"/>
      <c r="E701" s="93"/>
      <c r="F701" s="93"/>
      <c r="G701" s="94"/>
      <c r="H701" s="91">
        <f t="shared" ref="H701:H713" si="56">SUM(C701:G701)</f>
        <v>0</v>
      </c>
    </row>
    <row r="702" spans="1:8" ht="24" customHeight="1" thickTop="1" thickBot="1" x14ac:dyDescent="0.25">
      <c r="A702" s="74" t="str">
        <f t="shared" si="55"/>
        <v>Drainage Piping &amp; Fitting</v>
      </c>
      <c r="B702" s="75">
        <f t="shared" si="55"/>
        <v>800</v>
      </c>
      <c r="C702" s="92"/>
      <c r="D702" s="93"/>
      <c r="E702" s="93"/>
      <c r="F702" s="93"/>
      <c r="G702" s="94"/>
      <c r="H702" s="91">
        <f t="shared" si="56"/>
        <v>0</v>
      </c>
    </row>
    <row r="703" spans="1:8" ht="24" customHeight="1" thickTop="1" thickBot="1" x14ac:dyDescent="0.25">
      <c r="A703" s="74" t="str">
        <f t="shared" si="55"/>
        <v>Venting</v>
      </c>
      <c r="B703" s="75">
        <f t="shared" si="55"/>
        <v>450</v>
      </c>
      <c r="C703" s="92"/>
      <c r="D703" s="93"/>
      <c r="E703" s="93"/>
      <c r="F703" s="93"/>
      <c r="G703" s="94"/>
      <c r="H703" s="91">
        <f t="shared" si="56"/>
        <v>0</v>
      </c>
    </row>
    <row r="704" spans="1:8" ht="24" customHeight="1" thickTop="1" thickBot="1" x14ac:dyDescent="0.25">
      <c r="A704" s="74" t="str">
        <f t="shared" si="55"/>
        <v>Power &amp; Industrial Process Piping</v>
      </c>
      <c r="B704" s="75">
        <f t="shared" si="55"/>
        <v>750</v>
      </c>
      <c r="C704" s="92"/>
      <c r="D704" s="93"/>
      <c r="E704" s="93"/>
      <c r="F704" s="93"/>
      <c r="G704" s="94"/>
      <c r="H704" s="91">
        <f t="shared" si="56"/>
        <v>0</v>
      </c>
    </row>
    <row r="705" spans="1:8" ht="24" customHeight="1" thickTop="1" thickBot="1" x14ac:dyDescent="0.25">
      <c r="A705" s="74" t="str">
        <f t="shared" si="55"/>
        <v>Water Heater Installation</v>
      </c>
      <c r="B705" s="75">
        <f t="shared" si="55"/>
        <v>750</v>
      </c>
      <c r="C705" s="92"/>
      <c r="D705" s="93"/>
      <c r="E705" s="93"/>
      <c r="F705" s="93"/>
      <c r="G705" s="94"/>
      <c r="H705" s="91">
        <f t="shared" si="56"/>
        <v>0</v>
      </c>
    </row>
    <row r="706" spans="1:8" ht="24" customHeight="1" thickTop="1" thickBot="1" x14ac:dyDescent="0.25">
      <c r="A706" s="74" t="str">
        <f t="shared" si="55"/>
        <v>High and Low Pressure Boilers</v>
      </c>
      <c r="B706" s="75">
        <f t="shared" si="55"/>
        <v>750</v>
      </c>
      <c r="C706" s="92"/>
      <c r="D706" s="93"/>
      <c r="E706" s="93"/>
      <c r="F706" s="93"/>
      <c r="G706" s="94"/>
      <c r="H706" s="91">
        <f t="shared" si="56"/>
        <v>0</v>
      </c>
    </row>
    <row r="707" spans="1:8" ht="24" customHeight="1" thickTop="1" thickBot="1" x14ac:dyDescent="0.25">
      <c r="A707" s="74" t="str">
        <f t="shared" si="55"/>
        <v>Hot &amp; Cold Water  Systems/Domestic</v>
      </c>
      <c r="B707" s="75">
        <f t="shared" si="55"/>
        <v>800</v>
      </c>
      <c r="C707" s="92"/>
      <c r="D707" s="93"/>
      <c r="E707" s="93"/>
      <c r="F707" s="93"/>
      <c r="G707" s="94"/>
      <c r="H707" s="91">
        <f t="shared" si="56"/>
        <v>0</v>
      </c>
    </row>
    <row r="708" spans="1:8" ht="24" customHeight="1" thickTop="1" thickBot="1" x14ac:dyDescent="0.25">
      <c r="A708" s="74" t="str">
        <f t="shared" si="55"/>
        <v>Gas Systems Appliances</v>
      </c>
      <c r="B708" s="75">
        <f t="shared" si="55"/>
        <v>500</v>
      </c>
      <c r="C708" s="92"/>
      <c r="D708" s="93"/>
      <c r="E708" s="93"/>
      <c r="F708" s="93"/>
      <c r="G708" s="94"/>
      <c r="H708" s="91">
        <f t="shared" si="56"/>
        <v>0</v>
      </c>
    </row>
    <row r="709" spans="1:8" ht="24" customHeight="1" thickTop="1" thickBot="1" x14ac:dyDescent="0.25">
      <c r="A709" s="74" t="str">
        <f t="shared" si="55"/>
        <v>Single Fixture Installation</v>
      </c>
      <c r="B709" s="75">
        <f t="shared" si="55"/>
        <v>500</v>
      </c>
      <c r="C709" s="92"/>
      <c r="D709" s="93"/>
      <c r="E709" s="93"/>
      <c r="F709" s="93"/>
      <c r="G709" s="94"/>
      <c r="H709" s="91">
        <f t="shared" si="56"/>
        <v>0</v>
      </c>
    </row>
    <row r="710" spans="1:8" ht="24" customHeight="1" thickTop="1" thickBot="1" x14ac:dyDescent="0.25">
      <c r="A710" s="74" t="str">
        <f t="shared" si="55"/>
        <v>Pipe Cutting, Reaming, Threading &amp; Flanging</v>
      </c>
      <c r="B710" s="75">
        <f t="shared" si="55"/>
        <v>400</v>
      </c>
      <c r="C710" s="92"/>
      <c r="D710" s="93"/>
      <c r="E710" s="93"/>
      <c r="F710" s="93"/>
      <c r="G710" s="94"/>
      <c r="H710" s="91">
        <f t="shared" si="56"/>
        <v>0</v>
      </c>
    </row>
    <row r="711" spans="1:8" ht="30" customHeight="1" thickTop="1" thickBot="1" x14ac:dyDescent="0.25">
      <c r="A711" s="74" t="str">
        <f t="shared" si="55"/>
        <v>Preparation of Tools, Equipment  &amp; Material for Plumbing &amp; Heating</v>
      </c>
      <c r="B711" s="75">
        <f t="shared" si="55"/>
        <v>400</v>
      </c>
      <c r="C711" s="92"/>
      <c r="D711" s="93"/>
      <c r="E711" s="93"/>
      <c r="F711" s="93"/>
      <c r="G711" s="94"/>
      <c r="H711" s="91">
        <f t="shared" si="56"/>
        <v>0</v>
      </c>
    </row>
    <row r="712" spans="1:8" ht="36" customHeight="1" thickTop="1" thickBot="1" x14ac:dyDescent="0.25">
      <c r="A712" s="74" t="str">
        <f t="shared" si="55"/>
        <v>Installation &amp; Maintenance of Steam, Hot Water Heat. &amp; Chilled Water Cooling Sys.</v>
      </c>
      <c r="B712" s="75">
        <f t="shared" si="55"/>
        <v>1000</v>
      </c>
      <c r="C712" s="92"/>
      <c r="D712" s="93"/>
      <c r="E712" s="93"/>
      <c r="F712" s="93"/>
      <c r="G712" s="94"/>
      <c r="H712" s="91">
        <f t="shared" si="56"/>
        <v>0</v>
      </c>
    </row>
    <row r="713" spans="1:8" ht="30" customHeight="1" thickTop="1" thickBot="1" x14ac:dyDescent="0.25">
      <c r="A713" s="74" t="str">
        <f t="shared" si="55"/>
        <v>General Sheet Fabrication/Installation &amp; Installation of Skylights/Ventilators</v>
      </c>
      <c r="B713" s="75">
        <f t="shared" si="55"/>
        <v>1000</v>
      </c>
      <c r="C713" s="95"/>
      <c r="D713" s="96"/>
      <c r="E713" s="96"/>
      <c r="F713" s="96"/>
      <c r="G713" s="97"/>
      <c r="H713" s="91">
        <f t="shared" si="56"/>
        <v>0</v>
      </c>
    </row>
    <row r="714" spans="1:8" ht="30" customHeight="1" thickBot="1" x14ac:dyDescent="0.25">
      <c r="A714" s="156" t="s">
        <v>5</v>
      </c>
      <c r="B714" s="157"/>
      <c r="C714" s="98">
        <f>SUM(C700:C713)</f>
        <v>0</v>
      </c>
      <c r="D714" s="98">
        <f t="shared" ref="D714:G714" si="57">SUM(D700:D713)</f>
        <v>0</v>
      </c>
      <c r="E714" s="98">
        <f t="shared" si="57"/>
        <v>0</v>
      </c>
      <c r="F714" s="98">
        <f t="shared" si="57"/>
        <v>0</v>
      </c>
      <c r="G714" s="98">
        <f t="shared" si="57"/>
        <v>0</v>
      </c>
      <c r="H714" s="99">
        <f>SUM(C714:G714)</f>
        <v>0</v>
      </c>
    </row>
    <row r="715" spans="1:8" ht="30" customHeight="1" thickBot="1" x14ac:dyDescent="0.25">
      <c r="A715" s="158" t="str">
        <f>$A$28</f>
        <v>Keep Copy for Your Records. Maintain All Co. Pay Check Stubs In Case Verification is necessary.  THE APPRENTICE IS REQUIRED TO SUBMIT THESE SHEETS BY THE 10TH DAY AFTER THE MONTH THE HOURS WERE EARNED AS REQUIRED BY THE DEPT. OF LABOR APPRENTICESHIP STANDARDS.</v>
      </c>
      <c r="B715" s="159"/>
      <c r="C715" s="159"/>
      <c r="D715" s="160"/>
      <c r="E715" s="40" t="s">
        <v>6</v>
      </c>
      <c r="F715" s="41"/>
      <c r="G715" s="41"/>
      <c r="H715" s="102"/>
    </row>
    <row r="716" spans="1:8" ht="30" customHeight="1" thickBot="1" x14ac:dyDescent="0.25">
      <c r="A716" s="161"/>
      <c r="B716" s="162"/>
      <c r="C716" s="162"/>
      <c r="D716" s="163"/>
      <c r="E716" s="43" t="s">
        <v>56</v>
      </c>
      <c r="F716" s="44"/>
      <c r="G716" s="44"/>
      <c r="H716" s="101">
        <f>SUM(H714:H715)</f>
        <v>0</v>
      </c>
    </row>
    <row r="717" spans="1:8" x14ac:dyDescent="0.2">
      <c r="A717" s="45"/>
      <c r="B717" s="46"/>
      <c r="C717" s="46"/>
      <c r="D717" s="46"/>
      <c r="E717" s="46"/>
      <c r="F717" s="46"/>
      <c r="G717" s="46"/>
      <c r="H717" s="47"/>
    </row>
    <row r="718" spans="1:8" x14ac:dyDescent="0.2">
      <c r="A718" s="48" t="s">
        <v>7</v>
      </c>
      <c r="B718" s="49"/>
      <c r="C718" s="49"/>
      <c r="D718" s="50" t="s">
        <v>8</v>
      </c>
      <c r="E718" s="50" t="s">
        <v>8</v>
      </c>
      <c r="F718" s="50" t="s">
        <v>8</v>
      </c>
      <c r="G718" s="50" t="s">
        <v>8</v>
      </c>
      <c r="H718" s="51" t="s">
        <v>9</v>
      </c>
    </row>
    <row r="719" spans="1:8" x14ac:dyDescent="0.2">
      <c r="A719" s="48" t="s">
        <v>10</v>
      </c>
      <c r="B719" s="49"/>
      <c r="C719" s="49"/>
      <c r="D719" s="50"/>
      <c r="E719" s="50"/>
      <c r="F719" s="50"/>
      <c r="G719" s="50"/>
      <c r="H719" s="51"/>
    </row>
    <row r="720" spans="1:8" x14ac:dyDescent="0.2">
      <c r="A720" s="48" t="s">
        <v>11</v>
      </c>
      <c r="B720" s="49"/>
      <c r="C720" s="49"/>
      <c r="D720" s="50" t="s">
        <v>12</v>
      </c>
      <c r="E720" s="50" t="s">
        <v>12</v>
      </c>
      <c r="F720" s="50" t="s">
        <v>12</v>
      </c>
      <c r="G720" s="50" t="s">
        <v>12</v>
      </c>
      <c r="H720" s="51" t="s">
        <v>13</v>
      </c>
    </row>
    <row r="721" spans="1:8" x14ac:dyDescent="0.2">
      <c r="A721" s="52"/>
      <c r="B721" s="53"/>
      <c r="C721" s="53"/>
      <c r="D721" s="53"/>
      <c r="E721" s="53"/>
      <c r="F721" s="53"/>
      <c r="G721" s="53"/>
      <c r="H721" s="54"/>
    </row>
    <row r="722" spans="1:8" x14ac:dyDescent="0.2">
      <c r="A722" s="45"/>
      <c r="B722" s="46"/>
      <c r="C722" s="46"/>
      <c r="D722" s="46"/>
      <c r="E722" s="46"/>
      <c r="F722" s="46"/>
      <c r="G722" s="46"/>
      <c r="H722" s="55"/>
    </row>
    <row r="723" spans="1:8" x14ac:dyDescent="0.2">
      <c r="A723" s="48" t="s">
        <v>14</v>
      </c>
      <c r="B723" s="53"/>
      <c r="C723" s="53"/>
      <c r="D723" s="53"/>
      <c r="E723" s="53"/>
      <c r="F723" s="53"/>
      <c r="G723" s="53"/>
      <c r="H723" s="54"/>
    </row>
    <row r="724" spans="1:8" x14ac:dyDescent="0.2">
      <c r="A724" s="56" t="s">
        <v>15</v>
      </c>
      <c r="B724" s="57"/>
      <c r="C724" s="57"/>
      <c r="D724" s="57"/>
      <c r="E724" s="57"/>
      <c r="F724" s="57"/>
      <c r="G724" s="57"/>
      <c r="H724" s="47"/>
    </row>
    <row r="725" spans="1:8" x14ac:dyDescent="0.2">
      <c r="A725" s="52"/>
      <c r="B725" s="53"/>
      <c r="C725" s="53"/>
      <c r="D725" s="53"/>
      <c r="E725" s="53"/>
      <c r="F725" s="53"/>
      <c r="G725" s="53"/>
      <c r="H725" s="54"/>
    </row>
    <row r="726" spans="1:8" ht="45" customHeight="1" x14ac:dyDescent="0.2">
      <c r="A726" s="164" t="s">
        <v>22</v>
      </c>
      <c r="B726" s="165"/>
      <c r="C726" s="165"/>
      <c r="D726" s="165"/>
      <c r="E726" s="165"/>
      <c r="F726" s="165"/>
      <c r="G726" s="165"/>
      <c r="H726" s="166"/>
    </row>
    <row r="727" spans="1:8" x14ac:dyDescent="0.2">
      <c r="A727" s="58"/>
      <c r="B727" s="59"/>
      <c r="C727" s="59"/>
      <c r="D727" s="59"/>
      <c r="E727" s="59"/>
      <c r="F727" s="59"/>
      <c r="G727" s="59"/>
      <c r="H727" s="60"/>
    </row>
    <row r="728" spans="1:8" x14ac:dyDescent="0.2">
      <c r="A728" s="167" t="s">
        <v>59</v>
      </c>
      <c r="B728" s="168"/>
      <c r="C728" s="168"/>
      <c r="D728" s="168"/>
      <c r="E728" s="168"/>
      <c r="F728" s="168"/>
      <c r="G728" s="168"/>
      <c r="H728" s="169"/>
    </row>
    <row r="729" spans="1:8" x14ac:dyDescent="0.2">
      <c r="A729" s="48"/>
      <c r="B729" s="57"/>
      <c r="C729" s="57"/>
      <c r="D729" s="57"/>
      <c r="E729" s="57"/>
      <c r="F729" s="57"/>
      <c r="G729" s="57"/>
      <c r="H729" s="47"/>
    </row>
    <row r="730" spans="1:8" ht="12.75" customHeight="1" x14ac:dyDescent="0.2">
      <c r="A730" s="61" t="s">
        <v>37</v>
      </c>
      <c r="B730" s="63"/>
      <c r="C730" s="63"/>
      <c r="D730" s="63"/>
      <c r="E730" s="63"/>
      <c r="F730" s="63"/>
      <c r="G730" s="63"/>
      <c r="H730" s="64"/>
    </row>
    <row r="731" spans="1:8" ht="12.75" customHeight="1" x14ac:dyDescent="0.2">
      <c r="A731" s="12"/>
      <c r="B731" s="25"/>
      <c r="C731" s="25"/>
      <c r="D731" s="25"/>
      <c r="E731" s="25"/>
      <c r="F731" s="25"/>
      <c r="G731" s="25"/>
      <c r="H731" s="15"/>
    </row>
    <row r="732" spans="1:8" ht="12.75" customHeight="1" x14ac:dyDescent="0.2">
      <c r="A732" s="12" t="s">
        <v>38</v>
      </c>
      <c r="B732" s="67"/>
      <c r="C732" s="67"/>
      <c r="D732" s="67"/>
      <c r="E732" s="25"/>
      <c r="F732" s="65" t="s">
        <v>36</v>
      </c>
      <c r="G732" s="67"/>
      <c r="H732" s="69"/>
    </row>
    <row r="733" spans="1:8" ht="12.75" customHeight="1" x14ac:dyDescent="0.2">
      <c r="A733" s="12"/>
      <c r="B733" s="70"/>
      <c r="C733" s="70"/>
      <c r="D733" s="70"/>
      <c r="E733" s="25"/>
      <c r="F733" s="65"/>
      <c r="G733" s="70"/>
      <c r="H733" s="69"/>
    </row>
    <row r="734" spans="1:8" x14ac:dyDescent="0.2">
      <c r="A734" s="12" t="s">
        <v>39</v>
      </c>
      <c r="B734" s="67"/>
      <c r="C734" s="67"/>
      <c r="D734" s="67"/>
      <c r="E734" s="25"/>
      <c r="F734" s="65" t="s">
        <v>36</v>
      </c>
      <c r="G734" s="67"/>
      <c r="H734" s="69"/>
    </row>
    <row r="735" spans="1:8" ht="12" thickBot="1" x14ac:dyDescent="0.25">
      <c r="A735" s="71"/>
      <c r="B735" s="72"/>
      <c r="C735" s="72"/>
      <c r="D735" s="72"/>
      <c r="E735" s="72"/>
      <c r="F735" s="72"/>
      <c r="G735" s="72"/>
      <c r="H735" s="20"/>
    </row>
  </sheetData>
  <mergeCells count="189">
    <mergeCell ref="F2:G2"/>
    <mergeCell ref="E3:H3"/>
    <mergeCell ref="F4:G4"/>
    <mergeCell ref="K5:L5"/>
    <mergeCell ref="A6:B6"/>
    <mergeCell ref="C6:H6"/>
    <mergeCell ref="A39:H39"/>
    <mergeCell ref="A41:H41"/>
    <mergeCell ref="F50:G50"/>
    <mergeCell ref="E51:H51"/>
    <mergeCell ref="F52:G52"/>
    <mergeCell ref="A54:B54"/>
    <mergeCell ref="C54:H54"/>
    <mergeCell ref="A7:H7"/>
    <mergeCell ref="D8:E8"/>
    <mergeCell ref="F8:G8"/>
    <mergeCell ref="A9:H9"/>
    <mergeCell ref="A27:B27"/>
    <mergeCell ref="A28:D29"/>
    <mergeCell ref="A87:H87"/>
    <mergeCell ref="A89:H89"/>
    <mergeCell ref="A97:H97"/>
    <mergeCell ref="A98:H98"/>
    <mergeCell ref="A99:H99"/>
    <mergeCell ref="A100:H100"/>
    <mergeCell ref="A55:H55"/>
    <mergeCell ref="D56:E56"/>
    <mergeCell ref="F56:G56"/>
    <mergeCell ref="A57:H57"/>
    <mergeCell ref="A75:B75"/>
    <mergeCell ref="A76:D77"/>
    <mergeCell ref="A118:H118"/>
    <mergeCell ref="D119:E119"/>
    <mergeCell ref="F119:G119"/>
    <mergeCell ref="A120:H120"/>
    <mergeCell ref="A138:B138"/>
    <mergeCell ref="A139:D140"/>
    <mergeCell ref="A101:H101"/>
    <mergeCell ref="A102:H102"/>
    <mergeCell ref="E112:H112"/>
    <mergeCell ref="F114:H114"/>
    <mergeCell ref="A117:B117"/>
    <mergeCell ref="C117:H117"/>
    <mergeCell ref="A166:H166"/>
    <mergeCell ref="D167:E167"/>
    <mergeCell ref="F167:G167"/>
    <mergeCell ref="A168:H168"/>
    <mergeCell ref="A186:B186"/>
    <mergeCell ref="A187:D188"/>
    <mergeCell ref="A150:H150"/>
    <mergeCell ref="A152:H152"/>
    <mergeCell ref="E160:H160"/>
    <mergeCell ref="F162:H162"/>
    <mergeCell ref="A165:B165"/>
    <mergeCell ref="C165:H165"/>
    <mergeCell ref="A214:H214"/>
    <mergeCell ref="D215:E215"/>
    <mergeCell ref="F215:G215"/>
    <mergeCell ref="A216:H216"/>
    <mergeCell ref="A234:B234"/>
    <mergeCell ref="A235:D236"/>
    <mergeCell ref="A198:H198"/>
    <mergeCell ref="A200:H200"/>
    <mergeCell ref="E208:H208"/>
    <mergeCell ref="F210:H210"/>
    <mergeCell ref="A213:B213"/>
    <mergeCell ref="C213:H213"/>
    <mergeCell ref="A262:H262"/>
    <mergeCell ref="D263:E263"/>
    <mergeCell ref="F263:G263"/>
    <mergeCell ref="A264:H264"/>
    <mergeCell ref="A282:B282"/>
    <mergeCell ref="A283:D284"/>
    <mergeCell ref="A246:H246"/>
    <mergeCell ref="A248:H248"/>
    <mergeCell ref="E256:H256"/>
    <mergeCell ref="F258:H258"/>
    <mergeCell ref="A261:B261"/>
    <mergeCell ref="C261:H261"/>
    <mergeCell ref="A310:H310"/>
    <mergeCell ref="D311:E311"/>
    <mergeCell ref="F311:G311"/>
    <mergeCell ref="A312:H312"/>
    <mergeCell ref="A330:B330"/>
    <mergeCell ref="A331:D332"/>
    <mergeCell ref="A294:H294"/>
    <mergeCell ref="A296:H296"/>
    <mergeCell ref="E304:H304"/>
    <mergeCell ref="F306:H306"/>
    <mergeCell ref="A309:B309"/>
    <mergeCell ref="C309:H309"/>
    <mergeCell ref="A358:H358"/>
    <mergeCell ref="D359:E359"/>
    <mergeCell ref="F359:G359"/>
    <mergeCell ref="A360:H360"/>
    <mergeCell ref="A378:B378"/>
    <mergeCell ref="A379:D380"/>
    <mergeCell ref="A342:H342"/>
    <mergeCell ref="A344:H344"/>
    <mergeCell ref="E352:H352"/>
    <mergeCell ref="F354:H354"/>
    <mergeCell ref="A357:B357"/>
    <mergeCell ref="C357:H357"/>
    <mergeCell ref="A406:H406"/>
    <mergeCell ref="D407:E407"/>
    <mergeCell ref="F407:G407"/>
    <mergeCell ref="A408:H408"/>
    <mergeCell ref="A426:B426"/>
    <mergeCell ref="A427:D428"/>
    <mergeCell ref="A390:H390"/>
    <mergeCell ref="A392:H392"/>
    <mergeCell ref="E400:H400"/>
    <mergeCell ref="F402:H402"/>
    <mergeCell ref="A405:B405"/>
    <mergeCell ref="C405:H405"/>
    <mergeCell ref="A454:H454"/>
    <mergeCell ref="D455:E455"/>
    <mergeCell ref="F455:G455"/>
    <mergeCell ref="A456:H456"/>
    <mergeCell ref="A474:B474"/>
    <mergeCell ref="A475:D476"/>
    <mergeCell ref="A438:H438"/>
    <mergeCell ref="A440:H440"/>
    <mergeCell ref="E448:H448"/>
    <mergeCell ref="F450:H450"/>
    <mergeCell ref="A453:B453"/>
    <mergeCell ref="C453:H453"/>
    <mergeCell ref="A502:H502"/>
    <mergeCell ref="D503:E503"/>
    <mergeCell ref="F503:G503"/>
    <mergeCell ref="A504:H504"/>
    <mergeCell ref="A522:B522"/>
    <mergeCell ref="A523:D524"/>
    <mergeCell ref="A486:H486"/>
    <mergeCell ref="A488:H488"/>
    <mergeCell ref="E496:H496"/>
    <mergeCell ref="F498:H498"/>
    <mergeCell ref="A501:B501"/>
    <mergeCell ref="C501:H501"/>
    <mergeCell ref="A550:H550"/>
    <mergeCell ref="D551:E551"/>
    <mergeCell ref="F551:G551"/>
    <mergeCell ref="A552:H552"/>
    <mergeCell ref="A570:B570"/>
    <mergeCell ref="A571:D572"/>
    <mergeCell ref="A534:H534"/>
    <mergeCell ref="A536:H536"/>
    <mergeCell ref="E544:H544"/>
    <mergeCell ref="F546:H546"/>
    <mergeCell ref="A549:B549"/>
    <mergeCell ref="C549:H549"/>
    <mergeCell ref="A598:H598"/>
    <mergeCell ref="D599:E599"/>
    <mergeCell ref="F599:G599"/>
    <mergeCell ref="A600:H600"/>
    <mergeCell ref="A618:B618"/>
    <mergeCell ref="A619:D620"/>
    <mergeCell ref="A582:H582"/>
    <mergeCell ref="A584:H584"/>
    <mergeCell ref="E592:H592"/>
    <mergeCell ref="F594:H594"/>
    <mergeCell ref="A597:B597"/>
    <mergeCell ref="C597:H597"/>
    <mergeCell ref="A646:H646"/>
    <mergeCell ref="D647:E647"/>
    <mergeCell ref="F647:G647"/>
    <mergeCell ref="A648:H648"/>
    <mergeCell ref="A666:B666"/>
    <mergeCell ref="A667:D668"/>
    <mergeCell ref="A630:H630"/>
    <mergeCell ref="A632:H632"/>
    <mergeCell ref="E640:H640"/>
    <mergeCell ref="F642:H642"/>
    <mergeCell ref="A645:B645"/>
    <mergeCell ref="C645:H645"/>
    <mergeCell ref="A726:H726"/>
    <mergeCell ref="A728:H728"/>
    <mergeCell ref="A694:H694"/>
    <mergeCell ref="D695:E695"/>
    <mergeCell ref="F695:G695"/>
    <mergeCell ref="A696:H696"/>
    <mergeCell ref="A714:B714"/>
    <mergeCell ref="A715:D716"/>
    <mergeCell ref="A678:H678"/>
    <mergeCell ref="A680:H680"/>
    <mergeCell ref="E688:H688"/>
    <mergeCell ref="F690:H690"/>
    <mergeCell ref="A693:B693"/>
    <mergeCell ref="C693:H693"/>
  </mergeCells>
  <printOptions horizontalCentered="1"/>
  <pageMargins left="0.5" right="0.5" top="0.5" bottom="0.75" header="0.5" footer="0.5"/>
  <pageSetup scale="79" orientation="portrait" horizontalDpi="1200" verticalDpi="1200" r:id="rId1"/>
  <headerFooter alignWithMargins="0">
    <oddFooter>&amp;R&amp;"Times New Roman,Regular"814 Arion Parkway Ste. 204, San Antonio, Texas 78216 * 210-342-1994 * 210-342-5385 F. * www.abcsouthtexas.org</oddFooter>
  </headerFooter>
  <rowBreaks count="14" manualBreakCount="14">
    <brk id="48" max="7" man="1"/>
    <brk id="111" max="7" man="1"/>
    <brk id="159" max="7" man="1"/>
    <brk id="207" max="7" man="1"/>
    <brk id="255" max="7" man="1"/>
    <brk id="303" max="7" man="1"/>
    <brk id="351" max="7" man="1"/>
    <brk id="399" max="7" man="1"/>
    <brk id="447" max="7" man="1"/>
    <brk id="495" max="7" man="1"/>
    <brk id="543" max="7" man="1"/>
    <brk id="591" max="7" man="1"/>
    <brk id="639" max="7" man="1"/>
    <brk id="687"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8"/>
  <sheetViews>
    <sheetView view="pageBreakPreview" zoomScale="85" zoomScaleSheetLayoutView="85" workbookViewId="0">
      <selection activeCell="N24" sqref="N24"/>
    </sheetView>
  </sheetViews>
  <sheetFormatPr defaultColWidth="9.109375" defaultRowHeight="11.4" x14ac:dyDescent="0.2"/>
  <cols>
    <col min="1" max="1" width="38.5546875" style="103" customWidth="1"/>
    <col min="2" max="2" width="9.33203125" style="104" customWidth="1"/>
    <col min="3" max="3" width="10" style="104" customWidth="1"/>
    <col min="4" max="4" width="9.88671875" style="104" customWidth="1"/>
    <col min="5" max="6" width="9.33203125" style="104" customWidth="1"/>
    <col min="7" max="7" width="9.77734375" style="104" customWidth="1"/>
    <col min="8" max="8" width="9.33203125" style="104" customWidth="1"/>
    <col min="9" max="70" width="9.109375" style="6"/>
    <col min="71" max="16384" width="9.109375" style="2"/>
  </cols>
  <sheetData>
    <row r="1" spans="1:8" x14ac:dyDescent="0.2">
      <c r="B1" s="9"/>
      <c r="C1" s="9"/>
      <c r="D1" s="9"/>
      <c r="E1" s="170" t="s">
        <v>55</v>
      </c>
      <c r="F1" s="171"/>
      <c r="G1" s="171"/>
      <c r="H1" s="172"/>
    </row>
    <row r="2" spans="1:8" x14ac:dyDescent="0.2">
      <c r="A2" s="12"/>
      <c r="B2" s="13"/>
      <c r="C2" s="13"/>
      <c r="D2" s="13"/>
      <c r="E2" s="14"/>
      <c r="F2" s="25"/>
      <c r="G2" s="25"/>
      <c r="H2" s="15"/>
    </row>
    <row r="3" spans="1:8" x14ac:dyDescent="0.2">
      <c r="A3" s="16" t="s">
        <v>0</v>
      </c>
      <c r="B3" s="13"/>
      <c r="C3" s="13"/>
      <c r="D3" s="13"/>
      <c r="E3" s="83" t="s">
        <v>41</v>
      </c>
      <c r="F3" s="173"/>
      <c r="G3" s="173"/>
      <c r="H3" s="174"/>
    </row>
    <row r="4" spans="1:8" x14ac:dyDescent="0.2">
      <c r="A4" s="16" t="s">
        <v>35</v>
      </c>
      <c r="B4" s="13"/>
      <c r="C4" s="13"/>
      <c r="D4" s="13"/>
      <c r="E4" s="83"/>
      <c r="F4" s="84" t="s">
        <v>17</v>
      </c>
      <c r="G4" s="85"/>
      <c r="H4" s="86"/>
    </row>
    <row r="5" spans="1:8" ht="12" thickBot="1" x14ac:dyDescent="0.25">
      <c r="A5" s="12"/>
      <c r="B5" s="13"/>
      <c r="C5" s="13"/>
      <c r="D5" s="13"/>
      <c r="E5" s="18"/>
      <c r="F5" s="19"/>
      <c r="G5" s="19"/>
      <c r="H5" s="20"/>
    </row>
    <row r="6" spans="1:8" ht="6.75" customHeight="1" x14ac:dyDescent="0.2">
      <c r="A6" s="175"/>
      <c r="B6" s="176"/>
      <c r="C6" s="177"/>
      <c r="D6" s="177"/>
      <c r="E6" s="177"/>
      <c r="F6" s="177"/>
      <c r="G6" s="177"/>
      <c r="H6" s="178"/>
    </row>
    <row r="7" spans="1:8" ht="6.75" customHeight="1" thickBot="1" x14ac:dyDescent="0.25">
      <c r="A7" s="179"/>
      <c r="B7" s="180"/>
      <c r="C7" s="180"/>
      <c r="D7" s="180"/>
      <c r="E7" s="180"/>
      <c r="F7" s="180"/>
      <c r="G7" s="180"/>
      <c r="H7" s="155"/>
    </row>
    <row r="8" spans="1:8" ht="12" thickBot="1" x14ac:dyDescent="0.25">
      <c r="A8" s="21"/>
      <c r="B8" s="22"/>
      <c r="C8" s="22"/>
      <c r="D8" s="181" t="s">
        <v>16</v>
      </c>
      <c r="E8" s="182"/>
      <c r="F8" s="183">
        <f>C11</f>
        <v>0</v>
      </c>
      <c r="G8" s="184"/>
      <c r="H8" s="23"/>
    </row>
    <row r="9" spans="1:8" ht="6.75" customHeight="1" x14ac:dyDescent="0.2">
      <c r="A9" s="153"/>
      <c r="B9" s="154"/>
      <c r="C9" s="154"/>
      <c r="D9" s="154"/>
      <c r="E9" s="154"/>
      <c r="F9" s="154"/>
      <c r="G9" s="154"/>
      <c r="H9" s="155"/>
    </row>
    <row r="10" spans="1:8" ht="27" customHeight="1" x14ac:dyDescent="0.2">
      <c r="A10" s="24" t="s">
        <v>1</v>
      </c>
      <c r="B10" s="25"/>
      <c r="C10" s="26" t="s">
        <v>57</v>
      </c>
      <c r="D10" s="26" t="s">
        <v>57</v>
      </c>
      <c r="E10" s="26" t="s">
        <v>57</v>
      </c>
      <c r="F10" s="26" t="s">
        <v>57</v>
      </c>
      <c r="G10" s="26" t="s">
        <v>57</v>
      </c>
      <c r="H10" s="15"/>
    </row>
    <row r="11" spans="1:8" ht="27" customHeight="1" x14ac:dyDescent="0.2">
      <c r="A11" s="27"/>
      <c r="B11" s="28" t="s">
        <v>2</v>
      </c>
      <c r="C11" s="134"/>
      <c r="D11" s="29">
        <f>C11+7</f>
        <v>7</v>
      </c>
      <c r="E11" s="29">
        <f t="shared" ref="E11:G11" si="0">D11+7</f>
        <v>14</v>
      </c>
      <c r="F11" s="29">
        <f t="shared" si="0"/>
        <v>21</v>
      </c>
      <c r="G11" s="29">
        <f t="shared" si="0"/>
        <v>28</v>
      </c>
      <c r="H11" s="30" t="s">
        <v>3</v>
      </c>
    </row>
    <row r="12" spans="1:8" ht="12.75" customHeight="1" thickBot="1" x14ac:dyDescent="0.25">
      <c r="A12" s="31"/>
      <c r="B12" s="32" t="s">
        <v>4</v>
      </c>
      <c r="C12" s="33">
        <v>1</v>
      </c>
      <c r="D12" s="33">
        <v>2</v>
      </c>
      <c r="E12" s="33">
        <v>3</v>
      </c>
      <c r="F12" s="33">
        <v>4</v>
      </c>
      <c r="G12" s="33">
        <v>5</v>
      </c>
      <c r="H12" s="34" t="s">
        <v>2</v>
      </c>
    </row>
    <row r="13" spans="1:8" ht="24" customHeight="1" thickTop="1" thickBot="1" x14ac:dyDescent="0.25">
      <c r="A13" s="74" t="s">
        <v>23</v>
      </c>
      <c r="B13" s="75">
        <v>500</v>
      </c>
      <c r="C13" s="88"/>
      <c r="D13" s="89"/>
      <c r="E13" s="89"/>
      <c r="F13" s="89"/>
      <c r="G13" s="90"/>
      <c r="H13" s="91">
        <f>SUM(C13:G13)</f>
        <v>0</v>
      </c>
    </row>
    <row r="14" spans="1:8" ht="24" customHeight="1" thickTop="1" thickBot="1" x14ac:dyDescent="0.25">
      <c r="A14" s="74" t="s">
        <v>24</v>
      </c>
      <c r="B14" s="75">
        <v>400</v>
      </c>
      <c r="C14" s="92"/>
      <c r="D14" s="93"/>
      <c r="E14" s="93"/>
      <c r="F14" s="93"/>
      <c r="G14" s="94"/>
      <c r="H14" s="91">
        <f t="shared" ref="H14:H26" si="1">SUM(C14:G14)</f>
        <v>0</v>
      </c>
    </row>
    <row r="15" spans="1:8" ht="24" customHeight="1" thickTop="1" thickBot="1" x14ac:dyDescent="0.25">
      <c r="A15" s="74" t="s">
        <v>25</v>
      </c>
      <c r="B15" s="75">
        <v>800</v>
      </c>
      <c r="C15" s="92"/>
      <c r="D15" s="93"/>
      <c r="E15" s="93"/>
      <c r="F15" s="93"/>
      <c r="G15" s="94"/>
      <c r="H15" s="91">
        <f t="shared" si="1"/>
        <v>0</v>
      </c>
    </row>
    <row r="16" spans="1:8" ht="24" customHeight="1" thickTop="1" thickBot="1" x14ac:dyDescent="0.25">
      <c r="A16" s="74" t="s">
        <v>26</v>
      </c>
      <c r="B16" s="75">
        <v>450</v>
      </c>
      <c r="C16" s="92"/>
      <c r="D16" s="93"/>
      <c r="E16" s="93"/>
      <c r="F16" s="93"/>
      <c r="G16" s="94"/>
      <c r="H16" s="91">
        <f t="shared" si="1"/>
        <v>0</v>
      </c>
    </row>
    <row r="17" spans="1:8" ht="24" customHeight="1" thickTop="1" thickBot="1" x14ac:dyDescent="0.25">
      <c r="A17" s="74" t="s">
        <v>27</v>
      </c>
      <c r="B17" s="75">
        <v>750</v>
      </c>
      <c r="C17" s="92"/>
      <c r="D17" s="93"/>
      <c r="E17" s="93"/>
      <c r="F17" s="93"/>
      <c r="G17" s="94"/>
      <c r="H17" s="91">
        <f t="shared" si="1"/>
        <v>0</v>
      </c>
    </row>
    <row r="18" spans="1:8" ht="24" customHeight="1" thickTop="1" thickBot="1" x14ac:dyDescent="0.25">
      <c r="A18" s="74" t="s">
        <v>28</v>
      </c>
      <c r="B18" s="75">
        <v>750</v>
      </c>
      <c r="C18" s="92"/>
      <c r="D18" s="93"/>
      <c r="E18" s="93"/>
      <c r="F18" s="93"/>
      <c r="G18" s="94"/>
      <c r="H18" s="91">
        <f t="shared" si="1"/>
        <v>0</v>
      </c>
    </row>
    <row r="19" spans="1:8" ht="24" customHeight="1" thickTop="1" thickBot="1" x14ac:dyDescent="0.25">
      <c r="A19" s="74" t="s">
        <v>29</v>
      </c>
      <c r="B19" s="75">
        <v>750</v>
      </c>
      <c r="C19" s="92"/>
      <c r="D19" s="93"/>
      <c r="E19" s="93"/>
      <c r="F19" s="93"/>
      <c r="G19" s="94"/>
      <c r="H19" s="91">
        <f t="shared" si="1"/>
        <v>0</v>
      </c>
    </row>
    <row r="20" spans="1:8" ht="24" customHeight="1" thickTop="1" thickBot="1" x14ac:dyDescent="0.25">
      <c r="A20" s="74" t="s">
        <v>30</v>
      </c>
      <c r="B20" s="75">
        <v>800</v>
      </c>
      <c r="C20" s="92"/>
      <c r="D20" s="93"/>
      <c r="E20" s="93"/>
      <c r="F20" s="93"/>
      <c r="G20" s="94"/>
      <c r="H20" s="91">
        <f t="shared" si="1"/>
        <v>0</v>
      </c>
    </row>
    <row r="21" spans="1:8" ht="24" customHeight="1" thickTop="1" thickBot="1" x14ac:dyDescent="0.25">
      <c r="A21" s="74" t="s">
        <v>20</v>
      </c>
      <c r="B21" s="75">
        <v>500</v>
      </c>
      <c r="C21" s="92"/>
      <c r="D21" s="93"/>
      <c r="E21" s="93"/>
      <c r="F21" s="93"/>
      <c r="G21" s="94"/>
      <c r="H21" s="91">
        <f t="shared" si="1"/>
        <v>0</v>
      </c>
    </row>
    <row r="22" spans="1:8" ht="24" customHeight="1" thickTop="1" thickBot="1" x14ac:dyDescent="0.25">
      <c r="A22" s="74" t="s">
        <v>31</v>
      </c>
      <c r="B22" s="75">
        <v>500</v>
      </c>
      <c r="C22" s="92"/>
      <c r="D22" s="93"/>
      <c r="E22" s="93"/>
      <c r="F22" s="93"/>
      <c r="G22" s="94"/>
      <c r="H22" s="91">
        <f t="shared" si="1"/>
        <v>0</v>
      </c>
    </row>
    <row r="23" spans="1:8" ht="24" customHeight="1" thickTop="1" thickBot="1" x14ac:dyDescent="0.25">
      <c r="A23" s="74" t="s">
        <v>32</v>
      </c>
      <c r="B23" s="75">
        <v>400</v>
      </c>
      <c r="C23" s="92"/>
      <c r="D23" s="93"/>
      <c r="E23" s="93"/>
      <c r="F23" s="93"/>
      <c r="G23" s="94"/>
      <c r="H23" s="91">
        <f t="shared" si="1"/>
        <v>0</v>
      </c>
    </row>
    <row r="24" spans="1:8" ht="30" customHeight="1" thickTop="1" thickBot="1" x14ac:dyDescent="0.25">
      <c r="A24" s="74" t="s">
        <v>33</v>
      </c>
      <c r="B24" s="75">
        <v>400</v>
      </c>
      <c r="C24" s="92"/>
      <c r="D24" s="93"/>
      <c r="E24" s="93"/>
      <c r="F24" s="93"/>
      <c r="G24" s="94"/>
      <c r="H24" s="91">
        <f t="shared" si="1"/>
        <v>0</v>
      </c>
    </row>
    <row r="25" spans="1:8" ht="36" customHeight="1" thickTop="1" thickBot="1" x14ac:dyDescent="0.25">
      <c r="A25" s="74" t="s">
        <v>34</v>
      </c>
      <c r="B25" s="75">
        <v>1000</v>
      </c>
      <c r="C25" s="92"/>
      <c r="D25" s="93"/>
      <c r="E25" s="93"/>
      <c r="F25" s="93"/>
      <c r="G25" s="94"/>
      <c r="H25" s="91">
        <f t="shared" si="1"/>
        <v>0</v>
      </c>
    </row>
    <row r="26" spans="1:8" ht="30" customHeight="1" thickTop="1" thickBot="1" x14ac:dyDescent="0.25">
      <c r="A26" s="74" t="s">
        <v>21</v>
      </c>
      <c r="B26" s="75">
        <v>1000</v>
      </c>
      <c r="C26" s="95"/>
      <c r="D26" s="96"/>
      <c r="E26" s="96"/>
      <c r="F26" s="96"/>
      <c r="G26" s="97"/>
      <c r="H26" s="91">
        <f t="shared" si="1"/>
        <v>0</v>
      </c>
    </row>
    <row r="27" spans="1:8" ht="30" customHeight="1" thickBot="1" x14ac:dyDescent="0.25">
      <c r="A27" s="156" t="s">
        <v>5</v>
      </c>
      <c r="B27" s="157"/>
      <c r="C27" s="98">
        <f>SUM(C13:C26)</f>
        <v>0</v>
      </c>
      <c r="D27" s="98">
        <f t="shared" ref="D27:G27" si="2">SUM(D13:D26)</f>
        <v>0</v>
      </c>
      <c r="E27" s="98">
        <f t="shared" si="2"/>
        <v>0</v>
      </c>
      <c r="F27" s="98">
        <f t="shared" si="2"/>
        <v>0</v>
      </c>
      <c r="G27" s="98">
        <f t="shared" si="2"/>
        <v>0</v>
      </c>
      <c r="H27" s="99">
        <f>SUM(C27:G27)</f>
        <v>0</v>
      </c>
    </row>
    <row r="28" spans="1:8" ht="30" customHeight="1" thickBot="1" x14ac:dyDescent="0.25">
      <c r="A28" s="158" t="s">
        <v>62</v>
      </c>
      <c r="B28" s="159"/>
      <c r="C28" s="159"/>
      <c r="D28" s="160"/>
      <c r="E28" s="40" t="s">
        <v>6</v>
      </c>
      <c r="F28" s="41"/>
      <c r="G28" s="41"/>
      <c r="H28" s="100"/>
    </row>
    <row r="29" spans="1:8" ht="30" customHeight="1" thickBot="1" x14ac:dyDescent="0.25">
      <c r="A29" s="161"/>
      <c r="B29" s="162"/>
      <c r="C29" s="162"/>
      <c r="D29" s="163"/>
      <c r="E29" s="43" t="s">
        <v>56</v>
      </c>
      <c r="F29" s="44"/>
      <c r="G29" s="44"/>
      <c r="H29" s="101">
        <f>SUM(H27:H28)</f>
        <v>0</v>
      </c>
    </row>
    <row r="30" spans="1:8" x14ac:dyDescent="0.2">
      <c r="A30" s="45"/>
      <c r="B30" s="46"/>
      <c r="C30" s="46"/>
      <c r="D30" s="46"/>
      <c r="E30" s="46"/>
      <c r="F30" s="46"/>
      <c r="G30" s="46"/>
      <c r="H30" s="47"/>
    </row>
    <row r="31" spans="1:8" x14ac:dyDescent="0.2">
      <c r="A31" s="48" t="s">
        <v>7</v>
      </c>
      <c r="B31" s="49"/>
      <c r="C31" s="49"/>
      <c r="D31" s="50" t="s">
        <v>8</v>
      </c>
      <c r="E31" s="50" t="s">
        <v>8</v>
      </c>
      <c r="F31" s="50" t="s">
        <v>8</v>
      </c>
      <c r="G31" s="50" t="s">
        <v>8</v>
      </c>
      <c r="H31" s="51" t="s">
        <v>9</v>
      </c>
    </row>
    <row r="32" spans="1:8" x14ac:dyDescent="0.2">
      <c r="A32" s="48" t="s">
        <v>10</v>
      </c>
      <c r="B32" s="49"/>
      <c r="C32" s="49"/>
      <c r="D32" s="50"/>
      <c r="E32" s="50"/>
      <c r="F32" s="50"/>
      <c r="G32" s="50"/>
      <c r="H32" s="51"/>
    </row>
    <row r="33" spans="1:8" x14ac:dyDescent="0.2">
      <c r="A33" s="48" t="s">
        <v>11</v>
      </c>
      <c r="B33" s="49"/>
      <c r="C33" s="49"/>
      <c r="D33" s="50" t="s">
        <v>12</v>
      </c>
      <c r="E33" s="50" t="s">
        <v>12</v>
      </c>
      <c r="F33" s="50" t="s">
        <v>12</v>
      </c>
      <c r="G33" s="50" t="s">
        <v>12</v>
      </c>
      <c r="H33" s="51" t="s">
        <v>13</v>
      </c>
    </row>
    <row r="34" spans="1:8" x14ac:dyDescent="0.2">
      <c r="A34" s="52"/>
      <c r="B34" s="53"/>
      <c r="C34" s="53"/>
      <c r="D34" s="53"/>
      <c r="E34" s="53"/>
      <c r="F34" s="53"/>
      <c r="G34" s="53"/>
      <c r="H34" s="54"/>
    </row>
    <row r="35" spans="1:8" x14ac:dyDescent="0.2">
      <c r="A35" s="45"/>
      <c r="B35" s="46"/>
      <c r="C35" s="46"/>
      <c r="D35" s="46"/>
      <c r="E35" s="46"/>
      <c r="F35" s="46"/>
      <c r="G35" s="46"/>
      <c r="H35" s="55"/>
    </row>
    <row r="36" spans="1:8" x14ac:dyDescent="0.2">
      <c r="A36" s="48" t="s">
        <v>14</v>
      </c>
      <c r="B36" s="53"/>
      <c r="C36" s="53"/>
      <c r="D36" s="53"/>
      <c r="E36" s="53"/>
      <c r="F36" s="53"/>
      <c r="G36" s="53"/>
      <c r="H36" s="54"/>
    </row>
    <row r="37" spans="1:8" x14ac:dyDescent="0.2">
      <c r="A37" s="56" t="s">
        <v>15</v>
      </c>
      <c r="B37" s="57"/>
      <c r="C37" s="57"/>
      <c r="D37" s="57"/>
      <c r="E37" s="57"/>
      <c r="F37" s="57"/>
      <c r="G37" s="57"/>
      <c r="H37" s="47"/>
    </row>
    <row r="38" spans="1:8" x14ac:dyDescent="0.2">
      <c r="A38" s="52"/>
      <c r="B38" s="53"/>
      <c r="C38" s="53"/>
      <c r="D38" s="53"/>
      <c r="E38" s="53"/>
      <c r="F38" s="53"/>
      <c r="G38" s="53"/>
      <c r="H38" s="54"/>
    </row>
    <row r="39" spans="1:8" ht="42" customHeight="1" x14ac:dyDescent="0.2">
      <c r="A39" s="164" t="s">
        <v>22</v>
      </c>
      <c r="B39" s="165"/>
      <c r="C39" s="165"/>
      <c r="D39" s="165"/>
      <c r="E39" s="165"/>
      <c r="F39" s="165"/>
      <c r="G39" s="165"/>
      <c r="H39" s="166"/>
    </row>
    <row r="40" spans="1:8" x14ac:dyDescent="0.2">
      <c r="A40" s="58"/>
      <c r="B40" s="59"/>
      <c r="C40" s="59"/>
      <c r="D40" s="59"/>
      <c r="E40" s="59"/>
      <c r="F40" s="59"/>
      <c r="G40" s="59"/>
      <c r="H40" s="60"/>
    </row>
    <row r="41" spans="1:8" x14ac:dyDescent="0.2">
      <c r="A41" s="167" t="s">
        <v>59</v>
      </c>
      <c r="B41" s="168"/>
      <c r="C41" s="168"/>
      <c r="D41" s="168"/>
      <c r="E41" s="168"/>
      <c r="F41" s="168"/>
      <c r="G41" s="168"/>
      <c r="H41" s="169"/>
    </row>
    <row r="42" spans="1:8" x14ac:dyDescent="0.2">
      <c r="A42" s="48"/>
      <c r="B42" s="57"/>
      <c r="C42" s="57"/>
      <c r="D42" s="57"/>
      <c r="E42" s="57"/>
      <c r="F42" s="57"/>
      <c r="G42" s="57"/>
      <c r="H42" s="47"/>
    </row>
    <row r="43" spans="1:8" ht="12.75" customHeight="1" x14ac:dyDescent="0.2">
      <c r="A43" s="61" t="s">
        <v>37</v>
      </c>
      <c r="B43" s="63"/>
      <c r="C43" s="63"/>
      <c r="D43" s="63"/>
      <c r="E43" s="63"/>
      <c r="F43" s="63"/>
      <c r="G43" s="63"/>
      <c r="H43" s="64"/>
    </row>
    <row r="44" spans="1:8" ht="12.75" customHeight="1" x14ac:dyDescent="0.2">
      <c r="A44" s="12"/>
      <c r="B44" s="25"/>
      <c r="C44" s="25"/>
      <c r="D44" s="25"/>
      <c r="E44" s="25"/>
      <c r="F44" s="25"/>
      <c r="G44" s="25"/>
      <c r="H44" s="15"/>
    </row>
    <row r="45" spans="1:8" ht="12.75" customHeight="1" x14ac:dyDescent="0.2">
      <c r="A45" s="12" t="s">
        <v>38</v>
      </c>
      <c r="B45" s="67"/>
      <c r="C45" s="67"/>
      <c r="D45" s="67"/>
      <c r="E45" s="25"/>
      <c r="F45" s="65" t="s">
        <v>36</v>
      </c>
      <c r="G45" s="67"/>
      <c r="H45" s="69"/>
    </row>
    <row r="46" spans="1:8" ht="12.75" customHeight="1" x14ac:dyDescent="0.2">
      <c r="A46" s="12"/>
      <c r="B46" s="70"/>
      <c r="C46" s="70"/>
      <c r="D46" s="70"/>
      <c r="E46" s="25"/>
      <c r="F46" s="65"/>
      <c r="G46" s="70"/>
      <c r="H46" s="69"/>
    </row>
    <row r="47" spans="1:8" x14ac:dyDescent="0.2">
      <c r="A47" s="12" t="s">
        <v>39</v>
      </c>
      <c r="B47" s="67"/>
      <c r="C47" s="67"/>
      <c r="D47" s="67"/>
      <c r="E47" s="25"/>
      <c r="F47" s="65" t="s">
        <v>36</v>
      </c>
      <c r="G47" s="67"/>
      <c r="H47" s="69"/>
    </row>
    <row r="48" spans="1:8" ht="12" thickBot="1" x14ac:dyDescent="0.25">
      <c r="A48" s="71"/>
      <c r="B48" s="72"/>
      <c r="C48" s="72"/>
      <c r="D48" s="72"/>
      <c r="E48" s="72"/>
      <c r="F48" s="72"/>
      <c r="G48" s="72"/>
      <c r="H48" s="20"/>
    </row>
  </sheetData>
  <mergeCells count="12">
    <mergeCell ref="D8:E8"/>
    <mergeCell ref="F8:G8"/>
    <mergeCell ref="E1:H1"/>
    <mergeCell ref="F3:H3"/>
    <mergeCell ref="A6:B6"/>
    <mergeCell ref="C6:H6"/>
    <mergeCell ref="A7:H7"/>
    <mergeCell ref="A9:H9"/>
    <mergeCell ref="A27:B27"/>
    <mergeCell ref="A28:D29"/>
    <mergeCell ref="A39:H39"/>
    <mergeCell ref="A41:H41"/>
  </mergeCells>
  <printOptions horizontalCentered="1"/>
  <pageMargins left="0.5" right="0.5" top="0.5" bottom="0.75" header="0.5" footer="0.5"/>
  <pageSetup scale="79" orientation="portrait" horizontalDpi="1200" verticalDpi="1200" r:id="rId1"/>
  <headerFooter alignWithMargins="0">
    <oddFooter>&amp;R&amp;"Times New Roman,Regular"814 Arion Parkway Ste. 204, San Antonio, Texas 78216 * 210-342-1994 * 210-342-5385 F. * www.abcsouthtexas.org</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PLU</vt:lpstr>
      <vt:lpstr>Directions</vt:lpstr>
      <vt:lpstr>Sample</vt:lpstr>
      <vt:lpstr>Blank</vt:lpstr>
      <vt:lpstr>Blank!Print_Area</vt:lpstr>
      <vt:lpstr>PLU!Print_Area</vt:lpstr>
      <vt:lpstr>Sample!Print_Area</vt:lpstr>
    </vt:vector>
  </TitlesOfParts>
  <Company>ABC South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Hickman</dc:creator>
  <cp:lastModifiedBy>Dana Hickman</cp:lastModifiedBy>
  <cp:lastPrinted>2016-07-27T02:15:44Z</cp:lastPrinted>
  <dcterms:created xsi:type="dcterms:W3CDTF">2007-06-05T16:22:50Z</dcterms:created>
  <dcterms:modified xsi:type="dcterms:W3CDTF">2017-01-25T22:39:42Z</dcterms:modified>
</cp:coreProperties>
</file>